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VSbS\"/>
    </mc:Choice>
  </mc:AlternateContent>
  <xr:revisionPtr revIDLastSave="0" documentId="13_ncr:1_{6C6C988C-9D93-4AB6-A04B-9E9EF2BD37E7}" xr6:coauthVersionLast="47" xr6:coauthVersionMax="47" xr10:uidLastSave="{00000000-0000-0000-0000-000000000000}"/>
  <bookViews>
    <workbookView xWindow="58410" yWindow="3420" windowWidth="21600" windowHeight="13695" tabRatio="709" firstSheet="7" activeTab="24" xr2:uid="{F34BB550-7D2B-439D-9C81-D72ED5B29ABD}"/>
  </bookViews>
  <sheets>
    <sheet name="About" sheetId="1" r:id="rId1"/>
    <sheet name="psgr-LDV" sheetId="5" r:id="rId2"/>
    <sheet name="psgr-HDV" sheetId="6" r:id="rId3"/>
    <sheet name="psgr-aircraft" sheetId="9" r:id="rId4"/>
    <sheet name="tot-aircraft" sheetId="8" state="hidden" r:id="rId5"/>
    <sheet name="psgr-rail" sheetId="11" r:id="rId6"/>
    <sheet name="psgr-ships" sheetId="21" r:id="rId7"/>
    <sheet name="psgr-motorbikes" sheetId="20" r:id="rId8"/>
    <sheet name="BE_TRA_Activity" sheetId="17" state="hidden" r:id="rId9"/>
    <sheet name="EL_TRA_Activity" sheetId="19" state="hidden" r:id="rId10"/>
    <sheet name="HU_TRA_Activity" sheetId="14" state="hidden" r:id="rId11"/>
    <sheet name="NL_TRA_Activity" sheetId="15" state="hidden" r:id="rId12"/>
    <sheet name="PL_TRA_Activity" sheetId="16" state="hidden" r:id="rId13"/>
    <sheet name="frgt-LDV" sheetId="23" r:id="rId14"/>
    <sheet name="frgt-HDV" sheetId="25" r:id="rId15"/>
    <sheet name="frgt-aircraft" sheetId="10" r:id="rId16"/>
    <sheet name="frgt-rail" sheetId="18" r:id="rId17"/>
    <sheet name="frgt-ships" sheetId="22" r:id="rId18"/>
    <sheet name="frgt-tot" sheetId="24" state="hidden" r:id="rId19"/>
    <sheet name="EL_TRA_Inv" sheetId="26" state="hidden" r:id="rId20"/>
    <sheet name="BG_TRA_Inv" sheetId="27" state="hidden" r:id="rId21"/>
    <sheet name="SI_TRA_Inv" sheetId="29" state="hidden" r:id="rId22"/>
    <sheet name="SK_TRA_Inv" sheetId="28" state="hidden" r:id="rId23"/>
    <sheet name="VSbS-passenger" sheetId="3" r:id="rId24"/>
    <sheet name="VSbS-freight" sheetId="4" r:id="rId25"/>
  </sheets>
  <definedNames>
    <definedName name="\P">#REF!</definedName>
    <definedName name="_xlnm._FilterDatabase" localSheetId="14" hidden="1">'frgt-HDV'!$A$9:$U$36</definedName>
    <definedName name="_xlnm._FilterDatabase" localSheetId="13" hidden="1">'frgt-LDV'!$A$9:$U$36</definedName>
    <definedName name="_xlnm._FilterDatabase" localSheetId="16" hidden="1">'frgt-rail'!$A$8:$U$35</definedName>
    <definedName name="_xlnm._FilterDatabase" localSheetId="18" hidden="1">'frgt-tot'!$A$9:$U$36</definedName>
    <definedName name="_xlnm._FilterDatabase" localSheetId="3" hidden="1">'psgr-aircraft'!$A$9:$K$36</definedName>
    <definedName name="_xlnm._FilterDatabase" localSheetId="2" hidden="1">'psgr-HDV'!$A$9:$U$36</definedName>
    <definedName name="_xlnm._FilterDatabase" localSheetId="1" hidden="1">'psgr-LDV'!$A$9:$U$36</definedName>
    <definedName name="_xlnm._FilterDatabase" localSheetId="7" hidden="1">'psgr-motorbikes'!$A$10:$U$37</definedName>
    <definedName name="_xlnm._FilterDatabase" localSheetId="5" hidden="1">'psgr-rail'!$A$8:$U$35</definedName>
    <definedName name="_xlnm._FilterDatabase" localSheetId="4" hidden="1">'tot-aircraft'!$A$9:$K$36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_xlnm.Print_Titles" localSheetId="8">BE_TRA_Activity!$1:$1</definedName>
    <definedName name="_xlnm.Print_Titles" localSheetId="20">BG_TRA_Inv!$1:$1</definedName>
    <definedName name="_xlnm.Print_Titles" localSheetId="9">EL_TRA_Activity!$1:$1</definedName>
    <definedName name="_xlnm.Print_Titles" localSheetId="19">EL_TRA_Inv!$1:$1</definedName>
    <definedName name="_xlnm.Print_Titles" localSheetId="10">HU_TRA_Activity!$1:$1</definedName>
    <definedName name="_xlnm.Print_Titles" localSheetId="11">NL_TRA_Activity!$1:$1</definedName>
    <definedName name="_xlnm.Print_Titles" localSheetId="12">PL_TRA_Activity!$1:$1</definedName>
    <definedName name="_xlnm.Print_Titles" localSheetId="21">SI_TRA_Inv!$1:$1</definedName>
    <definedName name="_xlnm.Print_Titles" localSheetId="22">SK_TRA_Inv!$1:$1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T33" i="25"/>
  <c r="T34" i="25"/>
  <c r="T21" i="25"/>
  <c r="T12" i="25"/>
  <c r="T12" i="23"/>
  <c r="T36" i="25"/>
  <c r="T35" i="25"/>
  <c r="T32" i="25"/>
  <c r="T31" i="25"/>
  <c r="T30" i="25"/>
  <c r="T29" i="25"/>
  <c r="T28" i="25"/>
  <c r="T27" i="25"/>
  <c r="T26" i="25"/>
  <c r="T25" i="25"/>
  <c r="T24" i="25"/>
  <c r="T23" i="25"/>
  <c r="T22" i="25"/>
  <c r="T20" i="25"/>
  <c r="T19" i="25"/>
  <c r="T18" i="25"/>
  <c r="T17" i="25"/>
  <c r="T16" i="25"/>
  <c r="T15" i="25"/>
  <c r="T14" i="25"/>
  <c r="T13" i="25"/>
  <c r="T11" i="25"/>
  <c r="T10" i="25"/>
  <c r="T34" i="23"/>
  <c r="T33" i="23"/>
  <c r="T21" i="2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2" i="4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T20" i="18"/>
  <c r="T10" i="18"/>
  <c r="T29" i="11"/>
  <c r="T28" i="11"/>
  <c r="T10" i="11"/>
  <c r="T21" i="1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B2" i="3"/>
</calcChain>
</file>

<file path=xl/sharedStrings.xml><?xml version="1.0" encoding="utf-8"?>
<sst xmlns="http://schemas.openxmlformats.org/spreadsheetml/2006/main" count="4985" uniqueCount="229">
  <si>
    <t>VSbS Vehicle Shares by Subregion</t>
  </si>
  <si>
    <t>Source:</t>
  </si>
  <si>
    <t/>
  </si>
  <si>
    <t>LDVs</t>
  </si>
  <si>
    <t>HDVs</t>
  </si>
  <si>
    <t>aircraft</t>
  </si>
  <si>
    <t>rail</t>
  </si>
  <si>
    <t>ships</t>
  </si>
  <si>
    <t>motorbikes</t>
  </si>
  <si>
    <t>Unit: dimensionless (share of vehicles)</t>
  </si>
  <si>
    <t>Notes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</si>
  <si>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</si>
  <si>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</si>
  <si>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</si>
  <si>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</si>
  <si>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</si>
  <si>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</si>
  <si>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</si>
  <si>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</si>
  <si>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</si>
  <si>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</si>
  <si>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</si>
  <si>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</si>
  <si>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</si>
  <si>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Data extracted on 21/03/2024 21:12:08 from [ESTAT]</t>
  </si>
  <si>
    <t xml:space="preserve">Dataset: </t>
  </si>
  <si>
    <t>New passenger cars by unloaded weight [road_eqr_unlweig$defaultview]</t>
  </si>
  <si>
    <t xml:space="preserve">Last updated: </t>
  </si>
  <si>
    <t>13/03/2024 23:00</t>
  </si>
  <si>
    <t>Time frequency</t>
  </si>
  <si>
    <t>Annual</t>
  </si>
  <si>
    <t>Weight</t>
  </si>
  <si>
    <t>Total</t>
  </si>
  <si>
    <t>Unit of measure</t>
  </si>
  <si>
    <t>Number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</si>
  <si>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</si>
  <si>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</si>
  <si>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</si>
  <si>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</si>
  <si>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</si>
  <si>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</si>
  <si>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</si>
  <si>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</si>
  <si>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</si>
  <si>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</si>
  <si>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</si>
  <si>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</si>
  <si>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</si>
  <si>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</si>
  <si>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</si>
  <si>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</si>
  <si>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</si>
  <si>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</si>
  <si>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</si>
  <si>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</si>
  <si>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b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</si>
  <si>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</si>
  <si>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</si>
  <si>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</si>
  <si>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</si>
  <si>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</si>
  <si>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</si>
  <si>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</si>
  <si>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</si>
  <si>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</si>
  <si>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</si>
  <si>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</si>
  <si>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</si>
  <si>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</si>
  <si>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s</t>
  </si>
  <si>
    <t>Portugal</t>
  </si>
  <si>
    <t>Romania</t>
  </si>
  <si>
    <t>Slovenia</t>
  </si>
  <si>
    <t>Slovakia</t>
  </si>
  <si>
    <t>Finland</t>
  </si>
  <si>
    <t>Sweden</t>
  </si>
  <si>
    <t>:</t>
  </si>
  <si>
    <t>Special value</t>
  </si>
  <si>
    <t>not available</t>
  </si>
  <si>
    <t>Available flags:</t>
  </si>
  <si>
    <t>break in time series</t>
  </si>
  <si>
    <t>Eurostat estimate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</si>
  <si>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</si>
  <si>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</si>
  <si>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</si>
  <si>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</si>
  <si>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</si>
  <si>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</si>
  <si>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</si>
  <si>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</si>
  <si>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</si>
  <si>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</si>
  <si>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</si>
  <si>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</si>
  <si>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</si>
  <si>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</si>
  <si>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</si>
  <si>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</si>
  <si>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</si>
  <si>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</si>
  <si>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</si>
  <si>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</si>
  <si>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</si>
  <si>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</si>
  <si>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</si>
  <si>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</si>
  <si>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Data extracted on 21/03/2024 21:19:21 from [ESTAT]</t>
  </si>
  <si>
    <t>New motor coaches, buses and trolley buses , by type of vehicles [road_eqr_busveh__custom_10515197]</t>
  </si>
  <si>
    <t>Vehicles</t>
  </si>
  <si>
    <t>Data extracted on 22/03/2024 12:21:00 from [ESTAT]</t>
  </si>
  <si>
    <t>Commercial aircraft fleet by aircraft category and country of registration [avia_eq_arc_typreg$defaultview]</t>
  </si>
  <si>
    <t>02/01/2024 23:00</t>
  </si>
  <si>
    <t>Aircraft category</t>
  </si>
  <si>
    <t>Data extracted on 22/03/2024 12:20:37 from [ESTAT]</t>
  </si>
  <si>
    <t>Passenger aircraft</t>
  </si>
  <si>
    <t>Cargo aircraft</t>
  </si>
  <si>
    <t>Data extracted on 22/03/2024 12:28:10 from [ESTAT]</t>
  </si>
  <si>
    <t>Passengers transported [rail_pa_total$defaultview]</t>
  </si>
  <si>
    <t>29/11/2023 23:00</t>
  </si>
  <si>
    <t>Millions of passenger-kilometres</t>
  </si>
  <si>
    <t>c</t>
  </si>
  <si>
    <t>confidential</t>
  </si>
  <si>
    <t>08/03/2024 23:00</t>
  </si>
  <si>
    <t>Thousand tonnes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</si>
  <si>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</si>
  <si>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</si>
  <si>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</si>
  <si>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</si>
  <si>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</si>
  <si>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</si>
  <si>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</si>
  <si>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</si>
  <si>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</si>
  <si>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</si>
  <si>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</si>
  <si>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</si>
  <si>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</si>
  <si>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</si>
  <si>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</si>
  <si>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</si>
  <si>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</si>
  <si>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</si>
  <si>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</si>
  <si>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</si>
  <si>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</si>
  <si>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</si>
  <si>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</si>
  <si>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</si>
  <si>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</si>
  <si>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</si>
  <si>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</si>
  <si>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</si>
  <si>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</si>
  <si>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</si>
  <si>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</si>
  <si>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</si>
  <si>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</si>
  <si>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</si>
  <si>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</si>
  <si>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</si>
  <si>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</si>
  <si>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</si>
  <si>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</si>
  <si>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</si>
  <si>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</si>
  <si>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</si>
  <si>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</si>
  <si>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</si>
  <si>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</si>
  <si>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</si>
  <si>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</si>
  <si>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</si>
  <si>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</si>
  <si>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</si>
  <si>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</si>
  <si>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</si>
  <si>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</si>
  <si>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</si>
  <si>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</si>
  <si>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</si>
  <si>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</si>
  <si>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</si>
  <si>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HU - Transport - Activity (passenger/tonne kms)</t>
  </si>
  <si>
    <t>NL - Transport - Activity (passenger/tonne kms)</t>
  </si>
  <si>
    <t>PL - Transport - Activity (passenger/tonne kms)</t>
  </si>
  <si>
    <t>BE - Transport - Activity (passenger/tonne kms)</t>
  </si>
  <si>
    <t>Data extracted on 22/03/2024 12:40:54 from [ESTAT]</t>
  </si>
  <si>
    <t>Goods transported [rail_go_total__custom_10523625]</t>
  </si>
  <si>
    <t>Million tonne-kilometre (TKM)</t>
  </si>
  <si>
    <t>EL - Transport - Activity (passenger/tonne kms)</t>
  </si>
  <si>
    <t>Data extracted on 22/03/2024 12:57:07 from [ESTAT]</t>
  </si>
  <si>
    <t>New mopeds and motorcycles by type of motor energy [road_eqr_mopeds__custom_10523966]</t>
  </si>
  <si>
    <t>Motorcycles</t>
  </si>
  <si>
    <t>Motor energy</t>
  </si>
  <si>
    <t>Data extracted on 22/03/2024 12:53:02 from [ESTAT]</t>
  </si>
  <si>
    <t>Passengers embarked and disembarked in all ports by direction - annual data [mar_pa_aa$defaultview]</t>
  </si>
  <si>
    <t>20/02/2024 23:00</t>
  </si>
  <si>
    <t>Direction of flow</t>
  </si>
  <si>
    <t>Thousand passengers</t>
  </si>
  <si>
    <t>2023</t>
  </si>
  <si>
    <t>Data extracted on 22/03/2024 12:54:06 from [ESTAT]</t>
  </si>
  <si>
    <t>Gross weight of goods handled in all ports by direction - annual data [mar_go_aa$defaultview]</t>
  </si>
  <si>
    <t>Data extracted on 22/03/2024 13:09:22 from [ESTAT]</t>
  </si>
  <si>
    <t>New lorries and their load capacity by permissible maximum gross weight [road_eqr_lorrit__custom_10524239]</t>
  </si>
  <si>
    <t>3 500 kg or less</t>
  </si>
  <si>
    <t>e</t>
  </si>
  <si>
    <t>estimated</t>
  </si>
  <si>
    <t>Data extracted on 22/03/2024 13:08:03 from [ESTAT]</t>
  </si>
  <si>
    <t>New lorries and their load capacity by permissible maximum gross weight [road_eqr_lorrit$defaultview]</t>
  </si>
  <si>
    <t>Bunkers (vessels)</t>
  </si>
  <si>
    <t>Coastal shipping and inland waterways (vessels)</t>
  </si>
  <si>
    <t>Freight transport</t>
  </si>
  <si>
    <t>Passenger transport</t>
  </si>
  <si>
    <t>Aviation (number of flights)</t>
  </si>
  <si>
    <t xml:space="preserve"> Conventional passenger trains</t>
  </si>
  <si>
    <t>Rail, metro and tram (representative train configuration)</t>
  </si>
  <si>
    <t>Road transport (vehicles)</t>
  </si>
  <si>
    <t>Rail transport (representative train configuration)</t>
  </si>
  <si>
    <t>New vehicle registrations</t>
  </si>
  <si>
    <t>EL - New vehicle registrations</t>
  </si>
  <si>
    <t>BG - New vehicle registrations</t>
  </si>
  <si>
    <t>SK - New vehicle registrations</t>
  </si>
  <si>
    <t>SI - New vehicle registrations</t>
  </si>
  <si>
    <t>Eurostat Statistics</t>
  </si>
  <si>
    <t>https://ec.europa.eu/eurostat/databrowser/explore/all/transp?lang=en&amp;subtheme=road&amp;display=list&amp;sort=category</t>
  </si>
  <si>
    <t>POTEnCIA Central Scenario</t>
  </si>
  <si>
    <t>https://jeodpp.jrc.ec.europa.eu/ftp/jrc-opendata/POTEnCIA/Central_2018/</t>
  </si>
  <si>
    <t>Where available, data is taken from Eurostat historical transportation pages.</t>
  </si>
  <si>
    <r>
      <t xml:space="preserve">Where Eurostat data is unavailable, projections from the Central Scenario are subbed in and marked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text for visibility.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</si>
</sst>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66" formatCode="#,##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10"/>
      <name val="P-AVGARD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5" fillId="0" borderId="0"/>
    <xf numFmtId="0" fontId="9" fillId="0" borderId="0"/>
    <xf numFmtId="0" fontId="13" fillId="0" borderId="0"/>
  </cellStyleXfs>
  <cellXfs count="70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2" borderId="0" xfId="0" applyFill="1"/>
    <xf numFmtId="0" fontId="10" fillId="0" borderId="0" xfId="7" applyFont="1" applyAlignment="1">
      <alignment horizontal="left" vertical="center"/>
    </xf>
    <xf numFmtId="0" fontId="9" fillId="0" borderId="0" xfId="7"/>
    <xf numFmtId="0" fontId="11" fillId="0" borderId="0" xfId="7" applyFont="1" applyAlignment="1">
      <alignment horizontal="left" vertical="center"/>
    </xf>
    <xf numFmtId="0" fontId="12" fillId="3" borderId="1" xfId="7" applyFont="1" applyFill="1" applyBorder="1" applyAlignment="1">
      <alignment horizontal="right" vertical="center"/>
    </xf>
    <xf numFmtId="0" fontId="12" fillId="3" borderId="1" xfId="7" applyFont="1" applyFill="1" applyBorder="1" applyAlignment="1">
      <alignment horizontal="left" vertical="center"/>
    </xf>
    <xf numFmtId="0" fontId="11" fillId="4" borderId="1" xfId="7" applyFont="1" applyFill="1" applyBorder="1" applyAlignment="1">
      <alignment horizontal="left" vertical="center"/>
    </xf>
    <xf numFmtId="3" fontId="10" fillId="0" borderId="0" xfId="7" applyNumberFormat="1" applyFont="1" applyAlignment="1">
      <alignment horizontal="right" vertical="center" shrinkToFit="1"/>
    </xf>
    <xf numFmtId="3" fontId="10" fillId="5" borderId="0" xfId="7" applyNumberFormat="1" applyFont="1" applyFill="1" applyAlignment="1">
      <alignment horizontal="right" vertical="center" shrinkToFit="1"/>
    </xf>
    <xf numFmtId="3" fontId="9" fillId="0" borderId="0" xfId="7" applyNumberFormat="1"/>
    <xf numFmtId="0" fontId="12" fillId="3" borderId="1" xfId="7" applyFont="1" applyFill="1" applyBorder="1" applyAlignment="1">
      <alignment horizontal="left" vertical="center"/>
    </xf>
    <xf numFmtId="0" fontId="0" fillId="0" borderId="0" xfId="0" applyFont="1"/>
    <xf numFmtId="0" fontId="14" fillId="6" borderId="2" xfId="8" applyFont="1" applyFill="1" applyBorder="1" applyAlignment="1">
      <alignment horizontal="left" vertical="center"/>
    </xf>
    <xf numFmtId="1" fontId="15" fillId="6" borderId="2" xfId="8" applyNumberFormat="1" applyFont="1" applyFill="1" applyBorder="1" applyAlignment="1">
      <alignment horizontal="center" vertical="center"/>
    </xf>
    <xf numFmtId="0" fontId="7" fillId="7" borderId="0" xfId="8" applyFont="1" applyFill="1" applyAlignment="1">
      <alignment vertical="center"/>
    </xf>
    <xf numFmtId="165" fontId="16" fillId="0" borderId="3" xfId="8" applyNumberFormat="1" applyFont="1" applyBorder="1" applyAlignment="1">
      <alignment vertical="center"/>
    </xf>
    <xf numFmtId="1" fontId="7" fillId="7" borderId="3" xfId="8" applyNumberFormat="1" applyFont="1" applyFill="1" applyBorder="1" applyAlignment="1">
      <alignment vertical="center"/>
    </xf>
    <xf numFmtId="0" fontId="17" fillId="8" borderId="4" xfId="8" applyFont="1" applyFill="1" applyBorder="1" applyAlignment="1">
      <alignment horizontal="left" vertical="center"/>
    </xf>
    <xf numFmtId="166" fontId="18" fillId="8" borderId="4" xfId="8" applyNumberFormat="1" applyFont="1" applyFill="1" applyBorder="1" applyAlignment="1">
      <alignment vertical="center"/>
    </xf>
    <xf numFmtId="0" fontId="19" fillId="9" borderId="4" xfId="8" applyFont="1" applyFill="1" applyBorder="1" applyAlignment="1">
      <alignment horizontal="left" vertical="center" indent="1"/>
    </xf>
    <xf numFmtId="166" fontId="19" fillId="9" borderId="4" xfId="8" applyNumberFormat="1" applyFont="1" applyFill="1" applyBorder="1" applyAlignment="1">
      <alignment vertical="center"/>
    </xf>
    <xf numFmtId="0" fontId="7" fillId="7" borderId="4" xfId="8" applyFont="1" applyFill="1" applyBorder="1" applyAlignment="1">
      <alignment horizontal="left" vertical="center" indent="2"/>
    </xf>
    <xf numFmtId="166" fontId="7" fillId="0" borderId="4" xfId="8" applyNumberFormat="1" applyFont="1" applyBorder="1" applyAlignment="1">
      <alignment vertical="center"/>
    </xf>
    <xf numFmtId="0" fontId="7" fillId="7" borderId="5" xfId="8" applyFont="1" applyFill="1" applyBorder="1" applyAlignment="1">
      <alignment horizontal="left" vertical="center" indent="3"/>
    </xf>
    <xf numFmtId="166" fontId="7" fillId="0" borderId="5" xfId="8" applyNumberFormat="1" applyFont="1" applyBorder="1" applyAlignment="1">
      <alignment vertical="center"/>
    </xf>
    <xf numFmtId="0" fontId="7" fillId="7" borderId="0" xfId="8" applyFont="1" applyFill="1" applyAlignment="1">
      <alignment horizontal="left" vertical="center" indent="3"/>
    </xf>
    <xf numFmtId="166" fontId="7" fillId="0" borderId="0" xfId="8" applyNumberFormat="1" applyFont="1" applyAlignment="1">
      <alignment vertical="center"/>
    </xf>
    <xf numFmtId="0" fontId="7" fillId="7" borderId="6" xfId="8" applyFont="1" applyFill="1" applyBorder="1" applyAlignment="1">
      <alignment horizontal="left" vertical="center" indent="3"/>
    </xf>
    <xf numFmtId="166" fontId="7" fillId="0" borderId="6" xfId="8" applyNumberFormat="1" applyFont="1" applyBorder="1" applyAlignment="1">
      <alignment vertical="center"/>
    </xf>
    <xf numFmtId="165" fontId="16" fillId="0" borderId="0" xfId="8" applyNumberFormat="1" applyFont="1" applyAlignment="1">
      <alignment vertical="center"/>
    </xf>
    <xf numFmtId="1" fontId="7" fillId="7" borderId="0" xfId="8" applyNumberFormat="1" applyFont="1" applyFill="1" applyAlignment="1">
      <alignment vertical="center"/>
    </xf>
    <xf numFmtId="166" fontId="7" fillId="7" borderId="0" xfId="8" applyNumberFormat="1" applyFont="1" applyFill="1" applyAlignment="1">
      <alignment vertical="center"/>
    </xf>
    <xf numFmtId="165" fontId="16" fillId="10" borderId="4" xfId="8" applyNumberFormat="1" applyFont="1" applyFill="1" applyBorder="1" applyAlignment="1">
      <alignment vertical="center"/>
    </xf>
    <xf numFmtId="1" fontId="7" fillId="10" borderId="4" xfId="8" applyNumberFormat="1" applyFont="1" applyFill="1" applyBorder="1" applyAlignment="1">
      <alignment vertical="center"/>
    </xf>
    <xf numFmtId="166" fontId="7" fillId="10" borderId="4" xfId="8" applyNumberFormat="1" applyFont="1" applyFill="1" applyBorder="1" applyAlignment="1">
      <alignment vertical="center"/>
    </xf>
    <xf numFmtId="166" fontId="17" fillId="8" borderId="4" xfId="8" applyNumberFormat="1" applyFont="1" applyFill="1" applyBorder="1" applyAlignment="1">
      <alignment vertical="center"/>
    </xf>
    <xf numFmtId="0" fontId="20" fillId="8" borderId="4" xfId="8" applyFont="1" applyFill="1" applyBorder="1" applyAlignment="1">
      <alignment horizontal="left" vertical="center" indent="1"/>
    </xf>
    <xf numFmtId="166" fontId="20" fillId="8" borderId="4" xfId="8" applyNumberFormat="1" applyFont="1" applyFill="1" applyBorder="1" applyAlignment="1">
      <alignment vertical="center"/>
    </xf>
    <xf numFmtId="0" fontId="15" fillId="8" borderId="4" xfId="8" applyFont="1" applyFill="1" applyBorder="1" applyAlignment="1">
      <alignment horizontal="left" vertical="center" indent="2"/>
    </xf>
    <xf numFmtId="166" fontId="15" fillId="8" borderId="4" xfId="8" applyNumberFormat="1" applyFont="1" applyFill="1" applyBorder="1" applyAlignment="1">
      <alignment vertical="center"/>
    </xf>
    <xf numFmtId="0" fontId="7" fillId="9" borderId="4" xfId="8" applyFont="1" applyFill="1" applyBorder="1" applyAlignment="1">
      <alignment horizontal="left" vertical="center" indent="3"/>
    </xf>
    <xf numFmtId="166" fontId="7" fillId="9" borderId="4" xfId="8" applyNumberFormat="1" applyFont="1" applyFill="1" applyBorder="1" applyAlignment="1">
      <alignment vertical="center"/>
    </xf>
    <xf numFmtId="0" fontId="7" fillId="7" borderId="0" xfId="8" applyFont="1" applyFill="1" applyAlignment="1">
      <alignment horizontal="left" vertical="center" indent="4"/>
    </xf>
    <xf numFmtId="0" fontId="7" fillId="7" borderId="6" xfId="8" applyFont="1" applyFill="1" applyBorder="1" applyAlignment="1">
      <alignment horizontal="left" vertical="center" indent="4"/>
    </xf>
    <xf numFmtId="0" fontId="7" fillId="10" borderId="0" xfId="8" applyFont="1" applyFill="1" applyAlignment="1">
      <alignment vertical="center"/>
    </xf>
    <xf numFmtId="166" fontId="7" fillId="10" borderId="0" xfId="8" applyNumberFormat="1" applyFont="1" applyFill="1" applyAlignment="1">
      <alignment vertical="center"/>
    </xf>
    <xf numFmtId="0" fontId="7" fillId="9" borderId="4" xfId="8" applyFont="1" applyFill="1" applyBorder="1" applyAlignment="1">
      <alignment horizontal="left" vertical="center" indent="2"/>
    </xf>
    <xf numFmtId="0" fontId="7" fillId="7" borderId="0" xfId="8" applyFont="1" applyFill="1" applyAlignment="1">
      <alignment horizontal="left" vertical="center" indent="2"/>
    </xf>
    <xf numFmtId="0" fontId="7" fillId="7" borderId="6" xfId="8" applyFont="1" applyFill="1" applyBorder="1" applyAlignment="1">
      <alignment horizontal="left" vertical="center" indent="2"/>
    </xf>
    <xf numFmtId="0" fontId="7" fillId="9" borderId="4" xfId="8" applyFont="1" applyFill="1" applyBorder="1" applyAlignment="1">
      <alignment horizontal="left" vertical="center" indent="1"/>
    </xf>
    <xf numFmtId="0" fontId="7" fillId="0" borderId="0" xfId="8" applyFont="1" applyAlignment="1">
      <alignment vertical="center"/>
    </xf>
    <xf numFmtId="3" fontId="21" fillId="5" borderId="0" xfId="7" applyNumberFormat="1" applyFont="1" applyFill="1" applyAlignment="1">
      <alignment horizontal="right" vertical="center" shrinkToFit="1"/>
    </xf>
    <xf numFmtId="3" fontId="21" fillId="0" borderId="0" xfId="7" applyNumberFormat="1" applyFont="1" applyAlignment="1">
      <alignment horizontal="right" vertical="center" shrinkToFit="1"/>
    </xf>
    <xf numFmtId="0" fontId="0" fillId="0" borderId="0" xfId="0" applyNumberFormat="1"/>
    <xf numFmtId="3" fontId="7" fillId="0" borderId="6" xfId="8" applyNumberFormat="1" applyFont="1" applyBorder="1" applyAlignment="1">
      <alignment vertical="center"/>
    </xf>
    <xf numFmtId="3" fontId="7" fillId="0" borderId="0" xfId="8" applyNumberFormat="1" applyFont="1" applyAlignment="1">
      <alignment vertical="center"/>
    </xf>
    <xf numFmtId="3" fontId="7" fillId="9" borderId="4" xfId="8" applyNumberFormat="1" applyFont="1" applyFill="1" applyBorder="1" applyAlignment="1">
      <alignment vertical="center"/>
    </xf>
    <xf numFmtId="3" fontId="20" fillId="8" borderId="4" xfId="8" applyNumberFormat="1" applyFont="1" applyFill="1" applyBorder="1" applyAlignment="1">
      <alignment vertical="center"/>
    </xf>
    <xf numFmtId="3" fontId="17" fillId="8" borderId="4" xfId="8" applyNumberFormat="1" applyFont="1" applyFill="1" applyBorder="1" applyAlignment="1">
      <alignment vertical="center"/>
    </xf>
    <xf numFmtId="3" fontId="15" fillId="8" borderId="4" xfId="8" applyNumberFormat="1" applyFont="1" applyFill="1" applyBorder="1" applyAlignment="1">
      <alignment vertical="center"/>
    </xf>
    <xf numFmtId="3" fontId="7" fillId="0" borderId="5" xfId="8" applyNumberFormat="1" applyFont="1" applyBorder="1" applyAlignment="1">
      <alignment vertical="center"/>
    </xf>
    <xf numFmtId="3" fontId="7" fillId="0" borderId="4" xfId="8" applyNumberFormat="1" applyFont="1" applyBorder="1" applyAlignment="1">
      <alignment vertical="center"/>
    </xf>
    <xf numFmtId="3" fontId="19" fillId="9" borderId="4" xfId="8" applyNumberFormat="1" applyFont="1" applyFill="1" applyBorder="1" applyAlignment="1">
      <alignment vertical="center"/>
    </xf>
    <xf numFmtId="3" fontId="18" fillId="8" borderId="4" xfId="8" applyNumberFormat="1" applyFont="1" applyFill="1" applyBorder="1" applyAlignment="1">
      <alignment vertical="center"/>
    </xf>
  </cellXfs>
  <cellStyles count="9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2 2" xfId="8" xr:uid="{63ADD139-2171-4D2F-8A6F-028077928904}"/>
    <cellStyle name="Normal 3" xfId="7" xr:uid="{4B72426D-E99C-49A3-91EC-D545CA05FC65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18"/>
  <sheetViews>
    <sheetView workbookViewId="0">
      <selection activeCell="B23" sqref="B23"/>
    </sheetView>
  </sheetViews>
  <sheetFormatPr defaultRowHeight="14.5"/>
  <cols>
    <col min="2" max="2" width="70.1796875" customWidth="1"/>
  </cols>
  <sheetData>
    <row r="1" spans="1:2">
      <c r="A1" s="1" t="s">
        <v>0</v>
      </c>
    </row>
    <row r="3" spans="1:2">
      <c r="A3" s="1" t="s">
        <v>1</v>
      </c>
      <c r="B3" t="s">
        <v>223</v>
      </c>
    </row>
    <row r="4" spans="1:2">
      <c r="B4" s="3">
        <v>2022</v>
      </c>
    </row>
    <row r="5" spans="1:2">
      <c r="B5" t="s">
        <v>224</v>
      </c>
    </row>
    <row r="6" spans="1:2">
      <c r="B6" s="2"/>
    </row>
    <row r="7" spans="1:2">
      <c r="B7" t="s">
        <v>225</v>
      </c>
    </row>
    <row r="8" spans="1:2">
      <c r="B8" s="3">
        <v>2018</v>
      </c>
    </row>
    <row r="9" spans="1:2">
      <c r="B9" t="s">
        <v>226</v>
      </c>
    </row>
    <row r="11" spans="1:2">
      <c r="A11" s="1" t="s">
        <v>10</v>
      </c>
    </row>
    <row r="12" spans="1:2">
      <c r="A12" t="s">
        <v>227</v>
      </c>
    </row>
    <row r="13" spans="1:2">
      <c r="A13" t="s">
        <v>228</v>
      </c>
    </row>
    <row r="15" spans="1:2">
      <c r="A15" s="5" t="s">
        <v>20</v>
      </c>
      <c r="B15" s="6"/>
    </row>
    <row r="16" spans="1:2">
      <c r="A16" t="s">
        <v>21</v>
      </c>
    </row>
    <row r="17" spans="1:1">
      <c r="A17" t="s">
        <v>23</v>
      </c>
    </row>
    <row r="18" spans="1:1">
      <c r="A18" t="s">
        <v>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BFB7-410F-482E-A544-350879E09CD5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V203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11" width="9.7265625" style="56" customWidth="1"/>
    <col min="12" max="52" width="9.7265625" style="20" customWidth="1"/>
    <col min="53" max="16384" width="9.1796875" style="20"/>
  </cols>
  <sheetData>
    <row r="1" spans="1:52" ht="13.5" thickBot="1">
      <c r="A1" s="18" t="s">
        <v>189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52">
      <c r="A3" s="23" t="s">
        <v>124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>
      <c r="A4" s="25" t="s">
        <v>125</v>
      </c>
      <c r="B4" s="26">
        <v>127054.81376664017</v>
      </c>
      <c r="C4" s="26">
        <v>135116.32469913005</v>
      </c>
      <c r="D4" s="26">
        <v>138852.38173423673</v>
      </c>
      <c r="E4" s="26">
        <v>141628.31973506248</v>
      </c>
      <c r="F4" s="26">
        <v>146390.11712398339</v>
      </c>
      <c r="G4" s="26">
        <v>153269.27422916261</v>
      </c>
      <c r="H4" s="26">
        <v>155440.67944947764</v>
      </c>
      <c r="I4" s="26">
        <v>161170.09373727936</v>
      </c>
      <c r="J4" s="26">
        <v>167582.39495411396</v>
      </c>
      <c r="K4" s="26">
        <v>164473.65510436086</v>
      </c>
      <c r="L4" s="26">
        <v>162771.34972988407</v>
      </c>
      <c r="M4" s="26">
        <v>162857.67679737933</v>
      </c>
      <c r="N4" s="26">
        <v>157145.12871353686</v>
      </c>
      <c r="O4" s="26">
        <v>156959.67848804587</v>
      </c>
      <c r="P4" s="26">
        <v>168160.10079459869</v>
      </c>
      <c r="Q4" s="26">
        <v>172171.57819933462</v>
      </c>
      <c r="R4" s="26">
        <v>177114.51163932652</v>
      </c>
      <c r="S4" s="26">
        <v>178897.17891358826</v>
      </c>
      <c r="T4" s="26">
        <v>180338.20294041722</v>
      </c>
      <c r="U4" s="26">
        <v>181611.46090537406</v>
      </c>
      <c r="V4" s="26">
        <v>182780.57564725104</v>
      </c>
      <c r="W4" s="26">
        <v>183704.62574466169</v>
      </c>
      <c r="X4" s="26">
        <v>184758.2731543855</v>
      </c>
      <c r="Y4" s="26">
        <v>185912.13550091124</v>
      </c>
      <c r="Z4" s="26">
        <v>186914.60823599511</v>
      </c>
      <c r="AA4" s="26">
        <v>188069.72333080351</v>
      </c>
      <c r="AB4" s="26">
        <v>189039.91406473811</v>
      </c>
      <c r="AC4" s="26">
        <v>190097.99859855953</v>
      </c>
      <c r="AD4" s="26">
        <v>191119.14017510228</v>
      </c>
      <c r="AE4" s="26">
        <v>192135.75077237995</v>
      </c>
      <c r="AF4" s="26">
        <v>193217.32298556942</v>
      </c>
      <c r="AG4" s="26">
        <v>194376.07180928718</v>
      </c>
      <c r="AH4" s="26">
        <v>195572.3944434096</v>
      </c>
      <c r="AI4" s="26">
        <v>196704.7429058126</v>
      </c>
      <c r="AJ4" s="26">
        <v>197828.71519530314</v>
      </c>
      <c r="AK4" s="26">
        <v>198907.96031374123</v>
      </c>
      <c r="AL4" s="26">
        <v>199966.93842704193</v>
      </c>
      <c r="AM4" s="26">
        <v>201114.20211381186</v>
      </c>
      <c r="AN4" s="26">
        <v>202255.02319287648</v>
      </c>
      <c r="AO4" s="26">
        <v>203477.80436086765</v>
      </c>
      <c r="AP4" s="26">
        <v>204826.2288684425</v>
      </c>
      <c r="AQ4" s="26">
        <v>206206.41394096793</v>
      </c>
      <c r="AR4" s="26">
        <v>207719.92802589314</v>
      </c>
      <c r="AS4" s="26">
        <v>209241.93756804071</v>
      </c>
      <c r="AT4" s="26">
        <v>210840.33122672478</v>
      </c>
      <c r="AU4" s="26">
        <v>212442.96985612612</v>
      </c>
      <c r="AV4" s="26">
        <v>214083.7146413892</v>
      </c>
      <c r="AW4" s="26">
        <v>215574.21485948598</v>
      </c>
      <c r="AX4" s="26">
        <v>216838.47307635937</v>
      </c>
      <c r="AY4" s="26">
        <v>218184.60357271408</v>
      </c>
      <c r="AZ4" s="26">
        <v>219264.52721914992</v>
      </c>
    </row>
    <row r="5" spans="1:52">
      <c r="A5" s="27" t="s">
        <v>126</v>
      </c>
      <c r="B5" s="28">
        <v>89081.033687696428</v>
      </c>
      <c r="C5" s="28">
        <v>94433.616527526945</v>
      </c>
      <c r="D5" s="28">
        <v>99135.280132350366</v>
      </c>
      <c r="E5" s="28">
        <v>103397.50953702384</v>
      </c>
      <c r="F5" s="28">
        <v>107255.6905210768</v>
      </c>
      <c r="G5" s="28">
        <v>112483.56888770047</v>
      </c>
      <c r="H5" s="28">
        <v>117284.73761886566</v>
      </c>
      <c r="I5" s="28">
        <v>122620.69964971418</v>
      </c>
      <c r="J5" s="28">
        <v>128108.34182156906</v>
      </c>
      <c r="K5" s="28">
        <v>128366.59142603923</v>
      </c>
      <c r="L5" s="28">
        <v>128026.7719637641</v>
      </c>
      <c r="M5" s="28">
        <v>127065.51332408062</v>
      </c>
      <c r="N5" s="28">
        <v>125958.50161957293</v>
      </c>
      <c r="O5" s="28">
        <v>124918.55760517411</v>
      </c>
      <c r="P5" s="28">
        <v>126327.48305233476</v>
      </c>
      <c r="Q5" s="28">
        <v>127945.66252630868</v>
      </c>
      <c r="R5" s="28">
        <v>129489.03783227921</v>
      </c>
      <c r="S5" s="28">
        <v>131211.26591067124</v>
      </c>
      <c r="T5" s="28">
        <v>132157.07399470828</v>
      </c>
      <c r="U5" s="28">
        <v>132463.27233418491</v>
      </c>
      <c r="V5" s="28">
        <v>132746.56629757723</v>
      </c>
      <c r="W5" s="28">
        <v>132558.42263078285</v>
      </c>
      <c r="X5" s="28">
        <v>132325.27454047019</v>
      </c>
      <c r="Y5" s="28">
        <v>132424.29478674557</v>
      </c>
      <c r="Z5" s="28">
        <v>132548.54200598516</v>
      </c>
      <c r="AA5" s="28">
        <v>132707.39188342262</v>
      </c>
      <c r="AB5" s="28">
        <v>132828.60896811244</v>
      </c>
      <c r="AC5" s="28">
        <v>133063.67813708197</v>
      </c>
      <c r="AD5" s="28">
        <v>133333.16001740025</v>
      </c>
      <c r="AE5" s="28">
        <v>133708.37827700403</v>
      </c>
      <c r="AF5" s="28">
        <v>134117.7568222963</v>
      </c>
      <c r="AG5" s="28">
        <v>134477.95248004695</v>
      </c>
      <c r="AH5" s="28">
        <v>134756.11512705547</v>
      </c>
      <c r="AI5" s="28">
        <v>135038.9934569202</v>
      </c>
      <c r="AJ5" s="28">
        <v>135211.73577349135</v>
      </c>
      <c r="AK5" s="28">
        <v>135329.80382950965</v>
      </c>
      <c r="AL5" s="28">
        <v>135366.60677407886</v>
      </c>
      <c r="AM5" s="28">
        <v>135383.04788590499</v>
      </c>
      <c r="AN5" s="28">
        <v>135443.01896312556</v>
      </c>
      <c r="AO5" s="28">
        <v>135496.03764573034</v>
      </c>
      <c r="AP5" s="28">
        <v>135551.76242996438</v>
      </c>
      <c r="AQ5" s="28">
        <v>135596.37633471677</v>
      </c>
      <c r="AR5" s="28">
        <v>135654.29973215013</v>
      </c>
      <c r="AS5" s="28">
        <v>135727.77984036738</v>
      </c>
      <c r="AT5" s="28">
        <v>135815.28156800868</v>
      </c>
      <c r="AU5" s="28">
        <v>135934.28814568516</v>
      </c>
      <c r="AV5" s="28">
        <v>136051.2227947551</v>
      </c>
      <c r="AW5" s="28">
        <v>136150.28305526814</v>
      </c>
      <c r="AX5" s="28">
        <v>136234.20300427504</v>
      </c>
      <c r="AY5" s="28">
        <v>136291.96629453177</v>
      </c>
      <c r="AZ5" s="28">
        <v>136300.75419369247</v>
      </c>
    </row>
    <row r="6" spans="1:52">
      <c r="A6" s="29" t="s">
        <v>127</v>
      </c>
      <c r="B6" s="30">
        <v>4381.0336876964257</v>
      </c>
      <c r="C6" s="30">
        <v>4633.6165275269532</v>
      </c>
      <c r="D6" s="30">
        <v>5135.2801323503772</v>
      </c>
      <c r="E6" s="30">
        <v>5447.5095370238241</v>
      </c>
      <c r="F6" s="30">
        <v>5655.6905210768227</v>
      </c>
      <c r="G6" s="30">
        <v>5783.5688877004886</v>
      </c>
      <c r="H6" s="30">
        <v>5484.7376188656754</v>
      </c>
      <c r="I6" s="30">
        <v>5620.6996497141899</v>
      </c>
      <c r="J6" s="30">
        <v>6008.3418215690772</v>
      </c>
      <c r="K6" s="30">
        <v>6147.5484182387845</v>
      </c>
      <c r="L6" s="30">
        <v>7326.7719637640939</v>
      </c>
      <c r="M6" s="30">
        <v>7581.7104733309743</v>
      </c>
      <c r="N6" s="30">
        <v>7927.9196378076758</v>
      </c>
      <c r="O6" s="30">
        <v>8079.0498470391776</v>
      </c>
      <c r="P6" s="30">
        <v>8451.3206417178953</v>
      </c>
      <c r="Q6" s="30">
        <v>8521.6060417557892</v>
      </c>
      <c r="R6" s="30">
        <v>8581.6180843881339</v>
      </c>
      <c r="S6" s="30">
        <v>8653.2594956234989</v>
      </c>
      <c r="T6" s="30">
        <v>8704.3508804760349</v>
      </c>
      <c r="U6" s="30">
        <v>8785.1756043218684</v>
      </c>
      <c r="V6" s="30">
        <v>8845.4101332753344</v>
      </c>
      <c r="W6" s="30">
        <v>8896.8094619077438</v>
      </c>
      <c r="X6" s="30">
        <v>8932.9044204886231</v>
      </c>
      <c r="Y6" s="30">
        <v>8963.7741715466182</v>
      </c>
      <c r="Z6" s="30">
        <v>8982.5414329142186</v>
      </c>
      <c r="AA6" s="30">
        <v>9002.5194210516293</v>
      </c>
      <c r="AB6" s="30">
        <v>9009.6024389546637</v>
      </c>
      <c r="AC6" s="30">
        <v>9011.1535098446129</v>
      </c>
      <c r="AD6" s="30">
        <v>9009.1331196247374</v>
      </c>
      <c r="AE6" s="30">
        <v>9007.0262525784274</v>
      </c>
      <c r="AF6" s="30">
        <v>9010.1618916626085</v>
      </c>
      <c r="AG6" s="30">
        <v>9018.2960103734749</v>
      </c>
      <c r="AH6" s="30">
        <v>9028.4423495110441</v>
      </c>
      <c r="AI6" s="30">
        <v>9045.5310404988522</v>
      </c>
      <c r="AJ6" s="30">
        <v>9058.0821657931992</v>
      </c>
      <c r="AK6" s="30">
        <v>9067.7815653519938</v>
      </c>
      <c r="AL6" s="30">
        <v>9076.0343110898139</v>
      </c>
      <c r="AM6" s="30">
        <v>9084.5663179962503</v>
      </c>
      <c r="AN6" s="30">
        <v>9092.8110914698173</v>
      </c>
      <c r="AO6" s="30">
        <v>9095.3181190127561</v>
      </c>
      <c r="AP6" s="30">
        <v>9088.5184199510059</v>
      </c>
      <c r="AQ6" s="30">
        <v>9069.7959564212179</v>
      </c>
      <c r="AR6" s="30">
        <v>9042.4037459793144</v>
      </c>
      <c r="AS6" s="30">
        <v>9011.6512457384888</v>
      </c>
      <c r="AT6" s="30">
        <v>8981.9657589679737</v>
      </c>
      <c r="AU6" s="30">
        <v>8960.2372502613634</v>
      </c>
      <c r="AV6" s="30">
        <v>8941.9420919495897</v>
      </c>
      <c r="AW6" s="30">
        <v>8924.7949740663826</v>
      </c>
      <c r="AX6" s="30">
        <v>8909.0736807914946</v>
      </c>
      <c r="AY6" s="30">
        <v>8894.1731521500697</v>
      </c>
      <c r="AZ6" s="30">
        <v>8883.2009295635544</v>
      </c>
    </row>
    <row r="7" spans="1:52">
      <c r="A7" s="31" t="s">
        <v>128</v>
      </c>
      <c r="B7" s="32">
        <v>63000</v>
      </c>
      <c r="C7" s="32">
        <v>67999.999999999985</v>
      </c>
      <c r="D7" s="32">
        <v>71999.999999999985</v>
      </c>
      <c r="E7" s="32">
        <v>76000</v>
      </c>
      <c r="F7" s="32">
        <v>79999.999999999985</v>
      </c>
      <c r="G7" s="32">
        <v>84999.999999999985</v>
      </c>
      <c r="H7" s="32">
        <v>89999.999999999985</v>
      </c>
      <c r="I7" s="32">
        <v>94999.999999999985</v>
      </c>
      <c r="J7" s="32">
        <v>99999.999999999985</v>
      </c>
      <c r="K7" s="32">
        <v>101299.99999999999</v>
      </c>
      <c r="L7" s="32">
        <v>99599.999999999985</v>
      </c>
      <c r="M7" s="32">
        <v>98322.079941260163</v>
      </c>
      <c r="N7" s="32">
        <v>96934.481527791111</v>
      </c>
      <c r="O7" s="32">
        <v>95811.379215017092</v>
      </c>
      <c r="P7" s="32">
        <v>96870.041465995091</v>
      </c>
      <c r="Q7" s="32">
        <v>98275.784515578416</v>
      </c>
      <c r="R7" s="32">
        <v>99929.517046196692</v>
      </c>
      <c r="S7" s="32">
        <v>101727.49021485355</v>
      </c>
      <c r="T7" s="32">
        <v>102745.66648029017</v>
      </c>
      <c r="U7" s="32">
        <v>102998.52989009215</v>
      </c>
      <c r="V7" s="32">
        <v>103253.98170945443</v>
      </c>
      <c r="W7" s="32">
        <v>103117.6275184331</v>
      </c>
      <c r="X7" s="32">
        <v>103024.14557385158</v>
      </c>
      <c r="Y7" s="32">
        <v>103171.17905766495</v>
      </c>
      <c r="Z7" s="32">
        <v>103392.58328435979</v>
      </c>
      <c r="AA7" s="32">
        <v>103638.37819802141</v>
      </c>
      <c r="AB7" s="32">
        <v>103892.73097468234</v>
      </c>
      <c r="AC7" s="32">
        <v>104257.552958677</v>
      </c>
      <c r="AD7" s="32">
        <v>104657.68403871589</v>
      </c>
      <c r="AE7" s="32">
        <v>105156.83630665093</v>
      </c>
      <c r="AF7" s="32">
        <v>105673.81762779145</v>
      </c>
      <c r="AG7" s="32">
        <v>106138.77908641005</v>
      </c>
      <c r="AH7" s="32">
        <v>106533.95653862115</v>
      </c>
      <c r="AI7" s="32">
        <v>106871.79671474155</v>
      </c>
      <c r="AJ7" s="32">
        <v>107121.30373468</v>
      </c>
      <c r="AK7" s="32">
        <v>107307.40402163219</v>
      </c>
      <c r="AL7" s="32">
        <v>107427.16783718919</v>
      </c>
      <c r="AM7" s="32">
        <v>107545.74607858648</v>
      </c>
      <c r="AN7" s="32">
        <v>107682.31101630405</v>
      </c>
      <c r="AO7" s="32">
        <v>107819.14109233832</v>
      </c>
      <c r="AP7" s="32">
        <v>107969.40992215634</v>
      </c>
      <c r="AQ7" s="32">
        <v>108126.11586321583</v>
      </c>
      <c r="AR7" s="32">
        <v>108315.09356678186</v>
      </c>
      <c r="AS7" s="32">
        <v>108511.57634355889</v>
      </c>
      <c r="AT7" s="32">
        <v>108717.07072919488</v>
      </c>
      <c r="AU7" s="32">
        <v>108943.17008586942</v>
      </c>
      <c r="AV7" s="32">
        <v>109175.70568644702</v>
      </c>
      <c r="AW7" s="32">
        <v>109383.51220220843</v>
      </c>
      <c r="AX7" s="32">
        <v>109558.95626946811</v>
      </c>
      <c r="AY7" s="32">
        <v>109731.02700942945</v>
      </c>
      <c r="AZ7" s="32">
        <v>109828.27953056183</v>
      </c>
    </row>
    <row r="8" spans="1:52">
      <c r="A8" s="31" t="s">
        <v>129</v>
      </c>
      <c r="B8" s="32">
        <v>21699.999999999996</v>
      </c>
      <c r="C8" s="32">
        <v>21799.999999999996</v>
      </c>
      <c r="D8" s="32">
        <v>21999.999999999993</v>
      </c>
      <c r="E8" s="32">
        <v>21950.000000000007</v>
      </c>
      <c r="F8" s="32">
        <v>21600</v>
      </c>
      <c r="G8" s="32">
        <v>21700.000000000004</v>
      </c>
      <c r="H8" s="32">
        <v>21800</v>
      </c>
      <c r="I8" s="32">
        <v>22000</v>
      </c>
      <c r="J8" s="32">
        <v>22100</v>
      </c>
      <c r="K8" s="32">
        <v>20919.04300780045</v>
      </c>
      <c r="L8" s="32">
        <v>21100.000000000007</v>
      </c>
      <c r="M8" s="32">
        <v>21161.722909489494</v>
      </c>
      <c r="N8" s="32">
        <v>21096.100453974144</v>
      </c>
      <c r="O8" s="32">
        <v>21028.128543117833</v>
      </c>
      <c r="P8" s="32">
        <v>21006.120944621787</v>
      </c>
      <c r="Q8" s="32">
        <v>21148.271968974474</v>
      </c>
      <c r="R8" s="32">
        <v>20977.902701694387</v>
      </c>
      <c r="S8" s="32">
        <v>20830.516200194201</v>
      </c>
      <c r="T8" s="32">
        <v>20707.056633942073</v>
      </c>
      <c r="U8" s="32">
        <v>20679.566839770901</v>
      </c>
      <c r="V8" s="32">
        <v>20647.174454847453</v>
      </c>
      <c r="W8" s="32">
        <v>20543.985650441995</v>
      </c>
      <c r="X8" s="32">
        <v>20368.224546129979</v>
      </c>
      <c r="Y8" s="32">
        <v>20289.341557534019</v>
      </c>
      <c r="Z8" s="32">
        <v>20173.417288711134</v>
      </c>
      <c r="AA8" s="32">
        <v>20066.494264349567</v>
      </c>
      <c r="AB8" s="32">
        <v>19926.275554475447</v>
      </c>
      <c r="AC8" s="32">
        <v>19794.971668560349</v>
      </c>
      <c r="AD8" s="32">
        <v>19666.342859059627</v>
      </c>
      <c r="AE8" s="32">
        <v>19544.515717774662</v>
      </c>
      <c r="AF8" s="32">
        <v>19433.777302842256</v>
      </c>
      <c r="AG8" s="32">
        <v>19320.877383263407</v>
      </c>
      <c r="AH8" s="32">
        <v>19193.716238923273</v>
      </c>
      <c r="AI8" s="32">
        <v>19121.665701679794</v>
      </c>
      <c r="AJ8" s="32">
        <v>19032.349873018156</v>
      </c>
      <c r="AK8" s="32">
        <v>18954.618242525466</v>
      </c>
      <c r="AL8" s="32">
        <v>18863.404625799853</v>
      </c>
      <c r="AM8" s="32">
        <v>18752.735489322258</v>
      </c>
      <c r="AN8" s="32">
        <v>18667.89685535169</v>
      </c>
      <c r="AO8" s="32">
        <v>18581.578434379255</v>
      </c>
      <c r="AP8" s="32">
        <v>18493.834087857023</v>
      </c>
      <c r="AQ8" s="32">
        <v>18400.464515079715</v>
      </c>
      <c r="AR8" s="32">
        <v>18296.802419388961</v>
      </c>
      <c r="AS8" s="32">
        <v>18204.552251070007</v>
      </c>
      <c r="AT8" s="32">
        <v>18116.245079845823</v>
      </c>
      <c r="AU8" s="32">
        <v>18030.880809554368</v>
      </c>
      <c r="AV8" s="32">
        <v>17933.575016358496</v>
      </c>
      <c r="AW8" s="32">
        <v>17841.975878993329</v>
      </c>
      <c r="AX8" s="32">
        <v>17766.173054015428</v>
      </c>
      <c r="AY8" s="32">
        <v>17666.766132952249</v>
      </c>
      <c r="AZ8" s="32">
        <v>17589.273733567083</v>
      </c>
    </row>
    <row r="9" spans="1:52">
      <c r="A9" s="27" t="s">
        <v>130</v>
      </c>
      <c r="B9" s="28">
        <v>3076</v>
      </c>
      <c r="C9" s="28">
        <v>3077</v>
      </c>
      <c r="D9" s="28">
        <v>3186</v>
      </c>
      <c r="E9" s="28">
        <v>2974</v>
      </c>
      <c r="F9" s="28">
        <v>3168</v>
      </c>
      <c r="G9" s="28">
        <v>3354</v>
      </c>
      <c r="H9" s="28">
        <v>3361.0000000000005</v>
      </c>
      <c r="I9" s="28">
        <v>3530</v>
      </c>
      <c r="J9" s="28">
        <v>3317</v>
      </c>
      <c r="K9" s="28">
        <v>3138</v>
      </c>
      <c r="L9" s="28">
        <v>3075.7464982806514</v>
      </c>
      <c r="M9" s="28">
        <v>2632.5821660935503</v>
      </c>
      <c r="N9" s="28">
        <v>2501.3892905336884</v>
      </c>
      <c r="O9" s="28">
        <v>2720.0104964628031</v>
      </c>
      <c r="P9" s="28">
        <v>2734.2689779617972</v>
      </c>
      <c r="Q9" s="28">
        <v>2936.9048608075291</v>
      </c>
      <c r="R9" s="28">
        <v>2850.1048628711233</v>
      </c>
      <c r="S9" s="28">
        <v>2858.4822783777408</v>
      </c>
      <c r="T9" s="28">
        <v>2908.2714616480353</v>
      </c>
      <c r="U9" s="28">
        <v>2954.0150074606117</v>
      </c>
      <c r="V9" s="28">
        <v>3013.4638044801432</v>
      </c>
      <c r="W9" s="28">
        <v>3175.8372915555183</v>
      </c>
      <c r="X9" s="28">
        <v>3447.2082441835582</v>
      </c>
      <c r="Y9" s="28">
        <v>3643.6952842034889</v>
      </c>
      <c r="Z9" s="28">
        <v>3707.0325686951792</v>
      </c>
      <c r="AA9" s="28">
        <v>3908.1421125073703</v>
      </c>
      <c r="AB9" s="28">
        <v>4163.9199891825247</v>
      </c>
      <c r="AC9" s="28">
        <v>4418.3943845842259</v>
      </c>
      <c r="AD9" s="28">
        <v>4577.1981255972651</v>
      </c>
      <c r="AE9" s="28">
        <v>4632.6785798957308</v>
      </c>
      <c r="AF9" s="28">
        <v>4698.40224725404</v>
      </c>
      <c r="AG9" s="28">
        <v>4766.709307339157</v>
      </c>
      <c r="AH9" s="28">
        <v>4836.8312263283769</v>
      </c>
      <c r="AI9" s="28">
        <v>4937.131958719744</v>
      </c>
      <c r="AJ9" s="28">
        <v>5040.5594440703353</v>
      </c>
      <c r="AK9" s="28">
        <v>5159.2266932813645</v>
      </c>
      <c r="AL9" s="28">
        <v>5279.8131439616882</v>
      </c>
      <c r="AM9" s="28">
        <v>5395.3155901682239</v>
      </c>
      <c r="AN9" s="28">
        <v>5516.2382286531229</v>
      </c>
      <c r="AO9" s="28">
        <v>5671.2762918540948</v>
      </c>
      <c r="AP9" s="28">
        <v>5844.4210711901296</v>
      </c>
      <c r="AQ9" s="28">
        <v>6012.1598120625067</v>
      </c>
      <c r="AR9" s="28">
        <v>6186.9552922059665</v>
      </c>
      <c r="AS9" s="28">
        <v>6370.1918154659897</v>
      </c>
      <c r="AT9" s="28">
        <v>6555.317016020349</v>
      </c>
      <c r="AU9" s="28">
        <v>6740.1169169973664</v>
      </c>
      <c r="AV9" s="28">
        <v>6896.7691030550359</v>
      </c>
      <c r="AW9" s="28">
        <v>7046.6580045905148</v>
      </c>
      <c r="AX9" s="28">
        <v>7184.8322764698987</v>
      </c>
      <c r="AY9" s="28">
        <v>7285.9974421823008</v>
      </c>
      <c r="AZ9" s="28">
        <v>7399.5839101570336</v>
      </c>
    </row>
    <row r="10" spans="1:52">
      <c r="A10" s="29" t="s">
        <v>131</v>
      </c>
      <c r="B10" s="30">
        <v>1885.9999999999998</v>
      </c>
      <c r="C10" s="30">
        <v>1746.9999999999998</v>
      </c>
      <c r="D10" s="30">
        <v>1835.9999999999998</v>
      </c>
      <c r="E10" s="30">
        <v>1574</v>
      </c>
      <c r="F10" s="30">
        <v>1667.9999999999998</v>
      </c>
      <c r="G10" s="30">
        <v>1854</v>
      </c>
      <c r="H10" s="30">
        <v>1811.0000000000002</v>
      </c>
      <c r="I10" s="30">
        <v>1930</v>
      </c>
      <c r="J10" s="30">
        <v>1657</v>
      </c>
      <c r="K10" s="30">
        <v>1467</v>
      </c>
      <c r="L10" s="30">
        <v>1382.9999999999998</v>
      </c>
      <c r="M10" s="30">
        <v>958</v>
      </c>
      <c r="N10" s="30">
        <v>831.99999999999989</v>
      </c>
      <c r="O10" s="30">
        <v>1056</v>
      </c>
      <c r="P10" s="30">
        <v>1072</v>
      </c>
      <c r="Q10" s="30">
        <v>1263</v>
      </c>
      <c r="R10" s="30">
        <v>1196.2868603932848</v>
      </c>
      <c r="S10" s="30">
        <v>1201.4938553420079</v>
      </c>
      <c r="T10" s="30">
        <v>1198.201553946157</v>
      </c>
      <c r="U10" s="30">
        <v>1198.8320165663831</v>
      </c>
      <c r="V10" s="30">
        <v>1207.0095278592894</v>
      </c>
      <c r="W10" s="30">
        <v>1209.6054328270727</v>
      </c>
      <c r="X10" s="30">
        <v>1209.0748141997055</v>
      </c>
      <c r="Y10" s="30">
        <v>1212.8785480526994</v>
      </c>
      <c r="Z10" s="30">
        <v>1212.511450714338</v>
      </c>
      <c r="AA10" s="30">
        <v>1219.8738437433794</v>
      </c>
      <c r="AB10" s="30">
        <v>1224.7203735621315</v>
      </c>
      <c r="AC10" s="30">
        <v>1228.764312636353</v>
      </c>
      <c r="AD10" s="30">
        <v>1231.5683305618402</v>
      </c>
      <c r="AE10" s="30">
        <v>1235.0141593174139</v>
      </c>
      <c r="AF10" s="30">
        <v>1243.2293338451568</v>
      </c>
      <c r="AG10" s="30">
        <v>1250.9789153341831</v>
      </c>
      <c r="AH10" s="30">
        <v>1251.995782067826</v>
      </c>
      <c r="AI10" s="30">
        <v>1260.8580272910322</v>
      </c>
      <c r="AJ10" s="30">
        <v>1270.299885484684</v>
      </c>
      <c r="AK10" s="30">
        <v>1280.045987556925</v>
      </c>
      <c r="AL10" s="30">
        <v>1291.040399638475</v>
      </c>
      <c r="AM10" s="30">
        <v>1298.0875274319392</v>
      </c>
      <c r="AN10" s="30">
        <v>1308.2894431057509</v>
      </c>
      <c r="AO10" s="30">
        <v>1353.1528902721711</v>
      </c>
      <c r="AP10" s="30">
        <v>1420.5096815417478</v>
      </c>
      <c r="AQ10" s="30">
        <v>1479.6029334993545</v>
      </c>
      <c r="AR10" s="30">
        <v>1543.8538847860375</v>
      </c>
      <c r="AS10" s="30">
        <v>1611.9437057879318</v>
      </c>
      <c r="AT10" s="30">
        <v>1683.1233222669516</v>
      </c>
      <c r="AU10" s="30">
        <v>1753.3919803770245</v>
      </c>
      <c r="AV10" s="30">
        <v>1806.7292834711056</v>
      </c>
      <c r="AW10" s="30">
        <v>1850.2187083598947</v>
      </c>
      <c r="AX10" s="30">
        <v>1884.4823961545922</v>
      </c>
      <c r="AY10" s="30">
        <v>1890.8510733870496</v>
      </c>
      <c r="AZ10" s="30">
        <v>1902.009860439445</v>
      </c>
    </row>
    <row r="11" spans="1:52">
      <c r="A11" s="31" t="s">
        <v>132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21.610797276729059</v>
      </c>
      <c r="U11" s="32">
        <v>22.417735377339032</v>
      </c>
      <c r="V11" s="32">
        <v>23.473636229437886</v>
      </c>
      <c r="W11" s="32">
        <v>25.763781573428115</v>
      </c>
      <c r="X11" s="32">
        <v>30.246772721135876</v>
      </c>
      <c r="Y11" s="32">
        <v>55.369036593326918</v>
      </c>
      <c r="Z11" s="32">
        <v>59.189885621062139</v>
      </c>
      <c r="AA11" s="32">
        <v>98.618209576827084</v>
      </c>
      <c r="AB11" s="32">
        <v>117.839484565088</v>
      </c>
      <c r="AC11" s="32">
        <v>142.36771622686538</v>
      </c>
      <c r="AD11" s="32">
        <v>163.03920698205386</v>
      </c>
      <c r="AE11" s="32">
        <v>177.06684817055157</v>
      </c>
      <c r="AF11" s="32">
        <v>193.63832019302157</v>
      </c>
      <c r="AG11" s="32">
        <v>215.26426734557916</v>
      </c>
      <c r="AH11" s="32">
        <v>245.0806174027845</v>
      </c>
      <c r="AI11" s="32">
        <v>278.04482656490683</v>
      </c>
      <c r="AJ11" s="32">
        <v>315.1296726595728</v>
      </c>
      <c r="AK11" s="32">
        <v>359.06588316342112</v>
      </c>
      <c r="AL11" s="32">
        <v>402.80483680753605</v>
      </c>
      <c r="AM11" s="32">
        <v>443.54209419611959</v>
      </c>
      <c r="AN11" s="32">
        <v>479.58416262073877</v>
      </c>
      <c r="AO11" s="32">
        <v>513.33576089116593</v>
      </c>
      <c r="AP11" s="32">
        <v>548.43477661709107</v>
      </c>
      <c r="AQ11" s="32">
        <v>586.32631104459483</v>
      </c>
      <c r="AR11" s="32">
        <v>625.84867622537763</v>
      </c>
      <c r="AS11" s="32">
        <v>668.01572760379065</v>
      </c>
      <c r="AT11" s="32">
        <v>713.82219155427367</v>
      </c>
      <c r="AU11" s="32">
        <v>762.43786261235573</v>
      </c>
      <c r="AV11" s="32">
        <v>810.22640394049722</v>
      </c>
      <c r="AW11" s="32">
        <v>856.65064426002766</v>
      </c>
      <c r="AX11" s="32">
        <v>899.38067842964529</v>
      </c>
      <c r="AY11" s="32">
        <v>940.93856960641847</v>
      </c>
      <c r="AZ11" s="32">
        <v>981.31179352855668</v>
      </c>
    </row>
    <row r="12" spans="1:52">
      <c r="A12" s="31" t="s">
        <v>133</v>
      </c>
      <c r="B12" s="32">
        <v>1190</v>
      </c>
      <c r="C12" s="32">
        <v>1330.0000000000002</v>
      </c>
      <c r="D12" s="32">
        <v>1350.0000000000002</v>
      </c>
      <c r="E12" s="32">
        <v>1400</v>
      </c>
      <c r="F12" s="32">
        <v>1500</v>
      </c>
      <c r="G12" s="32">
        <v>1499.9999999999998</v>
      </c>
      <c r="H12" s="32">
        <v>1550.0000000000002</v>
      </c>
      <c r="I12" s="32">
        <v>1600</v>
      </c>
      <c r="J12" s="32">
        <v>1659.9999999999998</v>
      </c>
      <c r="K12" s="32">
        <v>1671.0000000000002</v>
      </c>
      <c r="L12" s="32">
        <v>1692.7464982806516</v>
      </c>
      <c r="M12" s="32">
        <v>1674.5821660935503</v>
      </c>
      <c r="N12" s="32">
        <v>1669.3892905336886</v>
      </c>
      <c r="O12" s="32">
        <v>1664.0104964628031</v>
      </c>
      <c r="P12" s="32">
        <v>1662.2689779617972</v>
      </c>
      <c r="Q12" s="32">
        <v>1673.9048608075293</v>
      </c>
      <c r="R12" s="32">
        <v>1653.8180024778385</v>
      </c>
      <c r="S12" s="32">
        <v>1656.9884230357329</v>
      </c>
      <c r="T12" s="32">
        <v>1688.459110425149</v>
      </c>
      <c r="U12" s="32">
        <v>1732.7652555168893</v>
      </c>
      <c r="V12" s="32">
        <v>1782.980640391416</v>
      </c>
      <c r="W12" s="32">
        <v>1940.4680771550172</v>
      </c>
      <c r="X12" s="32">
        <v>2207.8866572627171</v>
      </c>
      <c r="Y12" s="32">
        <v>2375.4476995574623</v>
      </c>
      <c r="Z12" s="32">
        <v>2435.3312323597793</v>
      </c>
      <c r="AA12" s="32">
        <v>2589.6500591871641</v>
      </c>
      <c r="AB12" s="32">
        <v>2821.3601310553049</v>
      </c>
      <c r="AC12" s="32">
        <v>3047.2623557210072</v>
      </c>
      <c r="AD12" s="32">
        <v>3182.590588053371</v>
      </c>
      <c r="AE12" s="32">
        <v>3220.5975724077653</v>
      </c>
      <c r="AF12" s="32">
        <v>3261.5345932158616</v>
      </c>
      <c r="AG12" s="32">
        <v>3300.4661246593951</v>
      </c>
      <c r="AH12" s="32">
        <v>3339.7548268577661</v>
      </c>
      <c r="AI12" s="32">
        <v>3398.2291048638053</v>
      </c>
      <c r="AJ12" s="32">
        <v>3455.1298859260787</v>
      </c>
      <c r="AK12" s="32">
        <v>3520.1148225610182</v>
      </c>
      <c r="AL12" s="32">
        <v>3585.9679075156773</v>
      </c>
      <c r="AM12" s="32">
        <v>3653.6859685401646</v>
      </c>
      <c r="AN12" s="32">
        <v>3728.3646229266337</v>
      </c>
      <c r="AO12" s="32">
        <v>3804.7876406907576</v>
      </c>
      <c r="AP12" s="32">
        <v>3875.476613031291</v>
      </c>
      <c r="AQ12" s="32">
        <v>3946.2305675185571</v>
      </c>
      <c r="AR12" s="32">
        <v>4017.2527311945519</v>
      </c>
      <c r="AS12" s="32">
        <v>4090.2323820742672</v>
      </c>
      <c r="AT12" s="32">
        <v>4158.3715021991238</v>
      </c>
      <c r="AU12" s="32">
        <v>4224.2870740079861</v>
      </c>
      <c r="AV12" s="32">
        <v>4279.8134156434326</v>
      </c>
      <c r="AW12" s="32">
        <v>4339.7886519705926</v>
      </c>
      <c r="AX12" s="32">
        <v>4400.9692018856613</v>
      </c>
      <c r="AY12" s="32">
        <v>4454.2077991888327</v>
      </c>
      <c r="AZ12" s="32">
        <v>4516.2622561890321</v>
      </c>
    </row>
    <row r="13" spans="1:52">
      <c r="A13" s="27" t="s">
        <v>134</v>
      </c>
      <c r="B13" s="28">
        <v>34897.780078943739</v>
      </c>
      <c r="C13" s="28">
        <v>37605.708171603103</v>
      </c>
      <c r="D13" s="28">
        <v>36531.101601886352</v>
      </c>
      <c r="E13" s="28">
        <v>35256.810198038642</v>
      </c>
      <c r="F13" s="28">
        <v>35966.426602906591</v>
      </c>
      <c r="G13" s="28">
        <v>37431.705341462126</v>
      </c>
      <c r="H13" s="28">
        <v>34794.941830611991</v>
      </c>
      <c r="I13" s="28">
        <v>35019.394087565175</v>
      </c>
      <c r="J13" s="28">
        <v>36157.053132544876</v>
      </c>
      <c r="K13" s="28">
        <v>32969.063678321625</v>
      </c>
      <c r="L13" s="28">
        <v>31668.831267839323</v>
      </c>
      <c r="M13" s="28">
        <v>33159.581307205161</v>
      </c>
      <c r="N13" s="28">
        <v>28685.23780343026</v>
      </c>
      <c r="O13" s="28">
        <v>29321.110386408971</v>
      </c>
      <c r="P13" s="28">
        <v>39098.348764302129</v>
      </c>
      <c r="Q13" s="28">
        <v>41289.010812218432</v>
      </c>
      <c r="R13" s="28">
        <v>44775.368944176182</v>
      </c>
      <c r="S13" s="28">
        <v>44827.430724539263</v>
      </c>
      <c r="T13" s="28">
        <v>45272.857484060922</v>
      </c>
      <c r="U13" s="28">
        <v>46194.173563728538</v>
      </c>
      <c r="V13" s="28">
        <v>47020.545545193665</v>
      </c>
      <c r="W13" s="28">
        <v>47970.365822323336</v>
      </c>
      <c r="X13" s="28">
        <v>48985.790369731738</v>
      </c>
      <c r="Y13" s="28">
        <v>49844.145429962191</v>
      </c>
      <c r="Z13" s="28">
        <v>50659.033661314788</v>
      </c>
      <c r="AA13" s="28">
        <v>51454.189334873525</v>
      </c>
      <c r="AB13" s="28">
        <v>52047.385107443151</v>
      </c>
      <c r="AC13" s="28">
        <v>52615.926076893353</v>
      </c>
      <c r="AD13" s="28">
        <v>53208.782032104747</v>
      </c>
      <c r="AE13" s="28">
        <v>53794.693915480195</v>
      </c>
      <c r="AF13" s="28">
        <v>54401.163916019097</v>
      </c>
      <c r="AG13" s="28">
        <v>55131.410021901058</v>
      </c>
      <c r="AH13" s="28">
        <v>55979.448090025748</v>
      </c>
      <c r="AI13" s="28">
        <v>56728.617490172648</v>
      </c>
      <c r="AJ13" s="28">
        <v>57576.419977741469</v>
      </c>
      <c r="AK13" s="28">
        <v>58418.929790950235</v>
      </c>
      <c r="AL13" s="28">
        <v>59320.518509001369</v>
      </c>
      <c r="AM13" s="28">
        <v>60335.838637738634</v>
      </c>
      <c r="AN13" s="28">
        <v>61295.766001097785</v>
      </c>
      <c r="AO13" s="28">
        <v>62310.490423283234</v>
      </c>
      <c r="AP13" s="28">
        <v>63430.045367287996</v>
      </c>
      <c r="AQ13" s="28">
        <v>64597.877794188644</v>
      </c>
      <c r="AR13" s="28">
        <v>65878.673001537041</v>
      </c>
      <c r="AS13" s="28">
        <v>67143.96591220735</v>
      </c>
      <c r="AT13" s="28">
        <v>68469.732642695759</v>
      </c>
      <c r="AU13" s="28">
        <v>69768.564793443584</v>
      </c>
      <c r="AV13" s="28">
        <v>71135.72274357907</v>
      </c>
      <c r="AW13" s="28">
        <v>72377.273799627321</v>
      </c>
      <c r="AX13" s="28">
        <v>73419.437795614416</v>
      </c>
      <c r="AY13" s="28">
        <v>74606.639836000017</v>
      </c>
      <c r="AZ13" s="28">
        <v>75564.18911530044</v>
      </c>
    </row>
    <row r="14" spans="1:52">
      <c r="A14" s="29" t="s">
        <v>135</v>
      </c>
      <c r="B14" s="30">
        <v>1292.1632907863932</v>
      </c>
      <c r="C14" s="30">
        <v>1371.6172243315107</v>
      </c>
      <c r="D14" s="30">
        <v>1396.1021787900356</v>
      </c>
      <c r="E14" s="30">
        <v>1437.5362484860211</v>
      </c>
      <c r="F14" s="30">
        <v>1598.1327876652017</v>
      </c>
      <c r="G14" s="30">
        <v>1688.0426183171949</v>
      </c>
      <c r="H14" s="30">
        <v>1799.2978852331976</v>
      </c>
      <c r="I14" s="30">
        <v>2037.019331650494</v>
      </c>
      <c r="J14" s="30">
        <v>2017.8210097671524</v>
      </c>
      <c r="K14" s="30">
        <v>2099.3540942478089</v>
      </c>
      <c r="L14" s="30">
        <v>1925.0012367499996</v>
      </c>
      <c r="M14" s="30">
        <v>1710.0034207050178</v>
      </c>
      <c r="N14" s="30">
        <v>1588.2297959867387</v>
      </c>
      <c r="O14" s="30">
        <v>1530.2275749186081</v>
      </c>
      <c r="P14" s="30">
        <v>1839.1040581077516</v>
      </c>
      <c r="Q14" s="30">
        <v>2197.5395418910639</v>
      </c>
      <c r="R14" s="30">
        <v>2486.4312640999387</v>
      </c>
      <c r="S14" s="30">
        <v>2493.5200003874643</v>
      </c>
      <c r="T14" s="30">
        <v>2514.5430498615024</v>
      </c>
      <c r="U14" s="30">
        <v>2565.2150693051326</v>
      </c>
      <c r="V14" s="30">
        <v>2629.2900117176828</v>
      </c>
      <c r="W14" s="30">
        <v>2703.4312359117152</v>
      </c>
      <c r="X14" s="30">
        <v>2763.9235087796542</v>
      </c>
      <c r="Y14" s="30">
        <v>2833.3248543720579</v>
      </c>
      <c r="Z14" s="30">
        <v>2899.733117250667</v>
      </c>
      <c r="AA14" s="30">
        <v>2967.6677653187826</v>
      </c>
      <c r="AB14" s="30">
        <v>3015.1725941770837</v>
      </c>
      <c r="AC14" s="30">
        <v>3050.9953140066687</v>
      </c>
      <c r="AD14" s="30">
        <v>3096.7187217855062</v>
      </c>
      <c r="AE14" s="30">
        <v>3144.6935075497063</v>
      </c>
      <c r="AF14" s="30">
        <v>3200.4806027327145</v>
      </c>
      <c r="AG14" s="30">
        <v>3260.4067529398999</v>
      </c>
      <c r="AH14" s="30">
        <v>3333.7672655759834</v>
      </c>
      <c r="AI14" s="30">
        <v>3424.3213404610833</v>
      </c>
      <c r="AJ14" s="30">
        <v>3521.2766948949215</v>
      </c>
      <c r="AK14" s="30">
        <v>3623.9541350561367</v>
      </c>
      <c r="AL14" s="30">
        <v>3726.0370938794476</v>
      </c>
      <c r="AM14" s="30">
        <v>3825.8141239087545</v>
      </c>
      <c r="AN14" s="30">
        <v>3936.5406882947241</v>
      </c>
      <c r="AO14" s="30">
        <v>4050.1276479112748</v>
      </c>
      <c r="AP14" s="30">
        <v>4170.7532134375251</v>
      </c>
      <c r="AQ14" s="30">
        <v>4297.5990801892358</v>
      </c>
      <c r="AR14" s="30">
        <v>4426.8774629114132</v>
      </c>
      <c r="AS14" s="30">
        <v>4564.565462824381</v>
      </c>
      <c r="AT14" s="30">
        <v>4714.1516551310506</v>
      </c>
      <c r="AU14" s="30">
        <v>4867.7750198556114</v>
      </c>
      <c r="AV14" s="30">
        <v>5020.470723692808</v>
      </c>
      <c r="AW14" s="30">
        <v>5172.5333680761587</v>
      </c>
      <c r="AX14" s="30">
        <v>5327.368803401846</v>
      </c>
      <c r="AY14" s="30">
        <v>5481.0567444546095</v>
      </c>
      <c r="AZ14" s="30">
        <v>5640.4652253254853</v>
      </c>
    </row>
    <row r="15" spans="1:52">
      <c r="A15" s="31" t="s">
        <v>136</v>
      </c>
      <c r="B15" s="32">
        <v>28753.498530277</v>
      </c>
      <c r="C15" s="32">
        <v>30851.981033280314</v>
      </c>
      <c r="D15" s="32">
        <v>29822.935094573677</v>
      </c>
      <c r="E15" s="32">
        <v>28623.090311813747</v>
      </c>
      <c r="F15" s="32">
        <v>28752.476114236193</v>
      </c>
      <c r="G15" s="32">
        <v>29451.827399308106</v>
      </c>
      <c r="H15" s="32">
        <v>25745.434069507748</v>
      </c>
      <c r="I15" s="32">
        <v>24802.713985443053</v>
      </c>
      <c r="J15" s="32">
        <v>25328.105130498217</v>
      </c>
      <c r="K15" s="32">
        <v>22632.485503639953</v>
      </c>
      <c r="L15" s="32">
        <v>22644.022167782932</v>
      </c>
      <c r="M15" s="32">
        <v>23379.706645837647</v>
      </c>
      <c r="N15" s="32">
        <v>21525.387793194725</v>
      </c>
      <c r="O15" s="32">
        <v>22354.586602886837</v>
      </c>
      <c r="P15" s="32">
        <v>26135.878354131473</v>
      </c>
      <c r="Q15" s="32">
        <v>28699.670319668036</v>
      </c>
      <c r="R15" s="32">
        <v>31808.566160768423</v>
      </c>
      <c r="S15" s="32">
        <v>31686.25911481549</v>
      </c>
      <c r="T15" s="32">
        <v>31734.857283684618</v>
      </c>
      <c r="U15" s="32">
        <v>32132.332192954651</v>
      </c>
      <c r="V15" s="32">
        <v>32357.245307876878</v>
      </c>
      <c r="W15" s="32">
        <v>32645.427953132992</v>
      </c>
      <c r="X15" s="32">
        <v>32983.315828562525</v>
      </c>
      <c r="Y15" s="32">
        <v>33186.654034249652</v>
      </c>
      <c r="Z15" s="32">
        <v>33398.721387887948</v>
      </c>
      <c r="AA15" s="32">
        <v>33678.079394654211</v>
      </c>
      <c r="AB15" s="32">
        <v>33837.253200615756</v>
      </c>
      <c r="AC15" s="32">
        <v>33962.431106715121</v>
      </c>
      <c r="AD15" s="32">
        <v>34073.356409243243</v>
      </c>
      <c r="AE15" s="32">
        <v>34167.258577956789</v>
      </c>
      <c r="AF15" s="32">
        <v>34275.623243646005</v>
      </c>
      <c r="AG15" s="32">
        <v>34407.473603121296</v>
      </c>
      <c r="AH15" s="32">
        <v>34617.696393670354</v>
      </c>
      <c r="AI15" s="32">
        <v>34740.256084592569</v>
      </c>
      <c r="AJ15" s="32">
        <v>34909.820474046348</v>
      </c>
      <c r="AK15" s="32">
        <v>35083.109329156869</v>
      </c>
      <c r="AL15" s="32">
        <v>35300.724013390383</v>
      </c>
      <c r="AM15" s="32">
        <v>35583.322607052884</v>
      </c>
      <c r="AN15" s="32">
        <v>35859.023981445825</v>
      </c>
      <c r="AO15" s="32">
        <v>36158.602960546246</v>
      </c>
      <c r="AP15" s="32">
        <v>36530.99669221996</v>
      </c>
      <c r="AQ15" s="32">
        <v>36935.120219598735</v>
      </c>
      <c r="AR15" s="32">
        <v>37399.334793985727</v>
      </c>
      <c r="AS15" s="32">
        <v>37867.155064669074</v>
      </c>
      <c r="AT15" s="32">
        <v>38374.901369910389</v>
      </c>
      <c r="AU15" s="32">
        <v>38879.717597702627</v>
      </c>
      <c r="AV15" s="32">
        <v>39419.16546860533</v>
      </c>
      <c r="AW15" s="32">
        <v>39908.453719123754</v>
      </c>
      <c r="AX15" s="32">
        <v>40322.24185322188</v>
      </c>
      <c r="AY15" s="32">
        <v>40796.321615866858</v>
      </c>
      <c r="AZ15" s="32">
        <v>41179.557707835513</v>
      </c>
    </row>
    <row r="16" spans="1:52">
      <c r="A16" s="31" t="s">
        <v>137</v>
      </c>
      <c r="B16" s="32">
        <v>4852.1182578803455</v>
      </c>
      <c r="C16" s="32">
        <v>5382.1099139912794</v>
      </c>
      <c r="D16" s="32">
        <v>5312.0643285226388</v>
      </c>
      <c r="E16" s="32">
        <v>5196.1836377388754</v>
      </c>
      <c r="F16" s="32">
        <v>5615.8177010051922</v>
      </c>
      <c r="G16" s="32">
        <v>6291.8353238368245</v>
      </c>
      <c r="H16" s="32">
        <v>7250.2098758710417</v>
      </c>
      <c r="I16" s="32">
        <v>8179.6607704716243</v>
      </c>
      <c r="J16" s="32">
        <v>8811.1269922795091</v>
      </c>
      <c r="K16" s="32">
        <v>8237.2240804338617</v>
      </c>
      <c r="L16" s="32">
        <v>7099.8078633063915</v>
      </c>
      <c r="M16" s="32">
        <v>8069.8712406624973</v>
      </c>
      <c r="N16" s="32">
        <v>5571.6202142487955</v>
      </c>
      <c r="O16" s="32">
        <v>5436.2962086035268</v>
      </c>
      <c r="P16" s="32">
        <v>11123.366352062907</v>
      </c>
      <c r="Q16" s="32">
        <v>10391.80095065933</v>
      </c>
      <c r="R16" s="32">
        <v>10480.371519307817</v>
      </c>
      <c r="S16" s="32">
        <v>10647.65160933631</v>
      </c>
      <c r="T16" s="32">
        <v>11023.457150514807</v>
      </c>
      <c r="U16" s="32">
        <v>11496.626301468759</v>
      </c>
      <c r="V16" s="32">
        <v>12034.01022559911</v>
      </c>
      <c r="W16" s="32">
        <v>12621.506633278634</v>
      </c>
      <c r="X16" s="32">
        <v>13238.551032389554</v>
      </c>
      <c r="Y16" s="32">
        <v>13824.166541340484</v>
      </c>
      <c r="Z16" s="32">
        <v>14360.579156176174</v>
      </c>
      <c r="AA16" s="32">
        <v>14808.442174900534</v>
      </c>
      <c r="AB16" s="32">
        <v>15194.95931265031</v>
      </c>
      <c r="AC16" s="32">
        <v>15602.49965617156</v>
      </c>
      <c r="AD16" s="32">
        <v>16038.706901076001</v>
      </c>
      <c r="AE16" s="32">
        <v>16482.741829973693</v>
      </c>
      <c r="AF16" s="32">
        <v>16925.060069640378</v>
      </c>
      <c r="AG16" s="32">
        <v>17463.529665839858</v>
      </c>
      <c r="AH16" s="32">
        <v>18027.984430779416</v>
      </c>
      <c r="AI16" s="32">
        <v>18564.040065119003</v>
      </c>
      <c r="AJ16" s="32">
        <v>19145.3228088002</v>
      </c>
      <c r="AK16" s="32">
        <v>19711.866326737232</v>
      </c>
      <c r="AL16" s="32">
        <v>20293.757401731538</v>
      </c>
      <c r="AM16" s="32">
        <v>20926.701906776994</v>
      </c>
      <c r="AN16" s="32">
        <v>21500.201331357242</v>
      </c>
      <c r="AO16" s="32">
        <v>22101.759814825709</v>
      </c>
      <c r="AP16" s="32">
        <v>22728.295461630503</v>
      </c>
      <c r="AQ16" s="32">
        <v>23365.158494400675</v>
      </c>
      <c r="AR16" s="32">
        <v>24052.460744639906</v>
      </c>
      <c r="AS16" s="32">
        <v>24712.245384713893</v>
      </c>
      <c r="AT16" s="32">
        <v>25380.679617654321</v>
      </c>
      <c r="AU16" s="32">
        <v>26021.072175885343</v>
      </c>
      <c r="AV16" s="32">
        <v>26696.086551280932</v>
      </c>
      <c r="AW16" s="32">
        <v>27296.286712427405</v>
      </c>
      <c r="AX16" s="32">
        <v>27769.82713899068</v>
      </c>
      <c r="AY16" s="32">
        <v>28329.261475678548</v>
      </c>
      <c r="AZ16" s="32">
        <v>28744.166182139445</v>
      </c>
    </row>
    <row r="17" spans="1:52">
      <c r="A17" s="25" t="s">
        <v>138</v>
      </c>
      <c r="B17" s="26">
        <v>49602.548713658311</v>
      </c>
      <c r="C17" s="26">
        <v>46599.159499684945</v>
      </c>
      <c r="D17" s="26">
        <v>49123.86694845475</v>
      </c>
      <c r="E17" s="26">
        <v>40369.045414084161</v>
      </c>
      <c r="F17" s="26">
        <v>57564.29394833948</v>
      </c>
      <c r="G17" s="26">
        <v>44853.378649593993</v>
      </c>
      <c r="H17" s="26">
        <v>51835.359011554712</v>
      </c>
      <c r="I17" s="26">
        <v>45321.938440957914</v>
      </c>
      <c r="J17" s="26">
        <v>46738.350215554878</v>
      </c>
      <c r="K17" s="26">
        <v>51244.710372503352</v>
      </c>
      <c r="L17" s="26">
        <v>52352.713571493332</v>
      </c>
      <c r="M17" s="26">
        <v>37069.738899844735</v>
      </c>
      <c r="N17" s="26">
        <v>38439.248621330378</v>
      </c>
      <c r="O17" s="26">
        <v>34262.262977769737</v>
      </c>
      <c r="P17" s="26">
        <v>35372.017916282668</v>
      </c>
      <c r="Q17" s="26">
        <v>38911.780097327894</v>
      </c>
      <c r="R17" s="26">
        <v>39949.298862800963</v>
      </c>
      <c r="S17" s="26">
        <v>41192.842341490847</v>
      </c>
      <c r="T17" s="26">
        <v>42325.041553900723</v>
      </c>
      <c r="U17" s="26">
        <v>43340.697223370276</v>
      </c>
      <c r="V17" s="26">
        <v>44181.91626251972</v>
      </c>
      <c r="W17" s="26">
        <v>44908.151387324113</v>
      </c>
      <c r="X17" s="26">
        <v>45525.304904803124</v>
      </c>
      <c r="Y17" s="26">
        <v>45988.825308277257</v>
      </c>
      <c r="Z17" s="26">
        <v>46393.449522889379</v>
      </c>
      <c r="AA17" s="26">
        <v>46848.930848423668</v>
      </c>
      <c r="AB17" s="26">
        <v>47198.463244796018</v>
      </c>
      <c r="AC17" s="26">
        <v>47485.550854261863</v>
      </c>
      <c r="AD17" s="26">
        <v>47737.286456649264</v>
      </c>
      <c r="AE17" s="26">
        <v>47970.331361591103</v>
      </c>
      <c r="AF17" s="26">
        <v>48214.169958064362</v>
      </c>
      <c r="AG17" s="26">
        <v>48495.54971430797</v>
      </c>
      <c r="AH17" s="26">
        <v>48807.690551397216</v>
      </c>
      <c r="AI17" s="26">
        <v>49165.886841506224</v>
      </c>
      <c r="AJ17" s="26">
        <v>49546.309634104473</v>
      </c>
      <c r="AK17" s="26">
        <v>49936.158207780623</v>
      </c>
      <c r="AL17" s="26">
        <v>50330.204981401257</v>
      </c>
      <c r="AM17" s="26">
        <v>50732.606684279133</v>
      </c>
      <c r="AN17" s="26">
        <v>51141.063229158812</v>
      </c>
      <c r="AO17" s="26">
        <v>51561.5225309655</v>
      </c>
      <c r="AP17" s="26">
        <v>52011.872553596964</v>
      </c>
      <c r="AQ17" s="26">
        <v>52496.190549532912</v>
      </c>
      <c r="AR17" s="26">
        <v>53019.921172054666</v>
      </c>
      <c r="AS17" s="26">
        <v>53574.7832426284</v>
      </c>
      <c r="AT17" s="26">
        <v>54179.908320587318</v>
      </c>
      <c r="AU17" s="26">
        <v>54820.471424646588</v>
      </c>
      <c r="AV17" s="26">
        <v>55465.589703664715</v>
      </c>
      <c r="AW17" s="26">
        <v>56102.242699850161</v>
      </c>
      <c r="AX17" s="26">
        <v>56735.136833928773</v>
      </c>
      <c r="AY17" s="26">
        <v>57366.533915781809</v>
      </c>
      <c r="AZ17" s="26">
        <v>57990.426628228743</v>
      </c>
    </row>
    <row r="18" spans="1:52">
      <c r="A18" s="27" t="s">
        <v>126</v>
      </c>
      <c r="B18" s="28">
        <v>26435.232220306032</v>
      </c>
      <c r="C18" s="28">
        <v>27083.222173735852</v>
      </c>
      <c r="D18" s="28">
        <v>27755.934800034313</v>
      </c>
      <c r="E18" s="28">
        <v>19167.955717787554</v>
      </c>
      <c r="F18" s="28">
        <v>35944.616704377469</v>
      </c>
      <c r="G18" s="28">
        <v>23908.90017730579</v>
      </c>
      <c r="H18" s="28">
        <v>31056.795964377059</v>
      </c>
      <c r="I18" s="28">
        <v>26409.071378768294</v>
      </c>
      <c r="J18" s="28">
        <v>28703.998096762763</v>
      </c>
      <c r="K18" s="28">
        <v>28351.154266001187</v>
      </c>
      <c r="L18" s="28">
        <v>30025.237837642519</v>
      </c>
      <c r="M18" s="28">
        <v>20846.803700746608</v>
      </c>
      <c r="N18" s="28">
        <v>20417.536556057432</v>
      </c>
      <c r="O18" s="28">
        <v>19196.280277636826</v>
      </c>
      <c r="P18" s="28">
        <v>19619.032682557743</v>
      </c>
      <c r="Q18" s="28">
        <v>20239.091255594692</v>
      </c>
      <c r="R18" s="28">
        <v>21355.014809358727</v>
      </c>
      <c r="S18" s="28">
        <v>22406.203911781638</v>
      </c>
      <c r="T18" s="28">
        <v>23276.614964035092</v>
      </c>
      <c r="U18" s="28">
        <v>23960.594542096915</v>
      </c>
      <c r="V18" s="28">
        <v>24461.480252182715</v>
      </c>
      <c r="W18" s="28">
        <v>24879.63090121697</v>
      </c>
      <c r="X18" s="28">
        <v>25233.335304515458</v>
      </c>
      <c r="Y18" s="28">
        <v>25498.881252004958</v>
      </c>
      <c r="Z18" s="28">
        <v>25760.665732926045</v>
      </c>
      <c r="AA18" s="28">
        <v>26011.487494993435</v>
      </c>
      <c r="AB18" s="28">
        <v>26210.90513560221</v>
      </c>
      <c r="AC18" s="28">
        <v>26369.68892311992</v>
      </c>
      <c r="AD18" s="28">
        <v>26502.537798305515</v>
      </c>
      <c r="AE18" s="28">
        <v>26619.431355725294</v>
      </c>
      <c r="AF18" s="28">
        <v>26739.22266173875</v>
      </c>
      <c r="AG18" s="28">
        <v>26878.483474185421</v>
      </c>
      <c r="AH18" s="28">
        <v>27033.161619116891</v>
      </c>
      <c r="AI18" s="28">
        <v>27217.876206563436</v>
      </c>
      <c r="AJ18" s="28">
        <v>27417.117783968668</v>
      </c>
      <c r="AK18" s="28">
        <v>27622.241499961579</v>
      </c>
      <c r="AL18" s="28">
        <v>27828.73339666348</v>
      </c>
      <c r="AM18" s="28">
        <v>28039.833573131575</v>
      </c>
      <c r="AN18" s="28">
        <v>28252.123346110126</v>
      </c>
      <c r="AO18" s="28">
        <v>28470.453302019225</v>
      </c>
      <c r="AP18" s="28">
        <v>28703.501141552071</v>
      </c>
      <c r="AQ18" s="28">
        <v>28954.386137453217</v>
      </c>
      <c r="AR18" s="28">
        <v>29231.541220423904</v>
      </c>
      <c r="AS18" s="28">
        <v>29525.938171662197</v>
      </c>
      <c r="AT18" s="28">
        <v>29849.621962428781</v>
      </c>
      <c r="AU18" s="28">
        <v>30194.106989877571</v>
      </c>
      <c r="AV18" s="28">
        <v>30538.950797424022</v>
      </c>
      <c r="AW18" s="28">
        <v>30878.747761806346</v>
      </c>
      <c r="AX18" s="28">
        <v>31217.532976175826</v>
      </c>
      <c r="AY18" s="28">
        <v>31552.637727024194</v>
      </c>
      <c r="AZ18" s="28">
        <v>31876.623818767261</v>
      </c>
    </row>
    <row r="19" spans="1:52">
      <c r="A19" s="31" t="s">
        <v>139</v>
      </c>
      <c r="B19" s="32">
        <v>1733.352840531745</v>
      </c>
      <c r="C19" s="32">
        <v>1772.8075546293335</v>
      </c>
      <c r="D19" s="32">
        <v>1844.118232447142</v>
      </c>
      <c r="E19" s="32">
        <v>1951.6203790914328</v>
      </c>
      <c r="F19" s="32">
        <v>1961.8740703313927</v>
      </c>
      <c r="G19" s="32">
        <v>1992.3013219943045</v>
      </c>
      <c r="H19" s="32">
        <v>2085.8558494548952</v>
      </c>
      <c r="I19" s="32">
        <v>2265.8812038307719</v>
      </c>
      <c r="J19" s="32">
        <v>2258.8375612162599</v>
      </c>
      <c r="K19" s="32">
        <v>2275.5067525289583</v>
      </c>
      <c r="L19" s="32">
        <v>2379.6931757976581</v>
      </c>
      <c r="M19" s="32">
        <v>2111.9569704708542</v>
      </c>
      <c r="N19" s="32">
        <v>1787.7900731174332</v>
      </c>
      <c r="O19" s="32">
        <v>2077.8043353683738</v>
      </c>
      <c r="P19" s="32">
        <v>2088.7530196876683</v>
      </c>
      <c r="Q19" s="32">
        <v>2586.0888276956221</v>
      </c>
      <c r="R19" s="32">
        <v>2598.7834671471796</v>
      </c>
      <c r="S19" s="32">
        <v>2638.9457618514102</v>
      </c>
      <c r="T19" s="32">
        <v>2688.9844418844364</v>
      </c>
      <c r="U19" s="32">
        <v>2749.6911949529499</v>
      </c>
      <c r="V19" s="32">
        <v>2811.7608463352335</v>
      </c>
      <c r="W19" s="32">
        <v>2882.5555831131232</v>
      </c>
      <c r="X19" s="32">
        <v>2935.866034890701</v>
      </c>
      <c r="Y19" s="32">
        <v>2988.2039155238695</v>
      </c>
      <c r="Z19" s="32">
        <v>3034.7441503032851</v>
      </c>
      <c r="AA19" s="32">
        <v>3079.0484861983628</v>
      </c>
      <c r="AB19" s="32">
        <v>3120.066536517943</v>
      </c>
      <c r="AC19" s="32">
        <v>3159.6760448662999</v>
      </c>
      <c r="AD19" s="32">
        <v>3196.3161769507383</v>
      </c>
      <c r="AE19" s="32">
        <v>3231.206753052134</v>
      </c>
      <c r="AF19" s="32">
        <v>3265.8068719477033</v>
      </c>
      <c r="AG19" s="32">
        <v>3301.8999635290784</v>
      </c>
      <c r="AH19" s="32">
        <v>3336.5832394282988</v>
      </c>
      <c r="AI19" s="32">
        <v>3375.9349068780048</v>
      </c>
      <c r="AJ19" s="32">
        <v>3417.4694088566612</v>
      </c>
      <c r="AK19" s="32">
        <v>3460.2065536717437</v>
      </c>
      <c r="AL19" s="32">
        <v>3503.9820865989786</v>
      </c>
      <c r="AM19" s="32">
        <v>3551.0152207415686</v>
      </c>
      <c r="AN19" s="32">
        <v>3596.864217595019</v>
      </c>
      <c r="AO19" s="32">
        <v>3643.4058479733517</v>
      </c>
      <c r="AP19" s="32">
        <v>3692.0452258408268</v>
      </c>
      <c r="AQ19" s="32">
        <v>3743.0585634487716</v>
      </c>
      <c r="AR19" s="32">
        <v>3797.5805703040078</v>
      </c>
      <c r="AS19" s="32">
        <v>3852.416445309821</v>
      </c>
      <c r="AT19" s="32">
        <v>3912.4271506461268</v>
      </c>
      <c r="AU19" s="32">
        <v>3973.8125106792527</v>
      </c>
      <c r="AV19" s="32">
        <v>4037.4128148678124</v>
      </c>
      <c r="AW19" s="32">
        <v>4101.0527772452624</v>
      </c>
      <c r="AX19" s="32">
        <v>4166.75886671223</v>
      </c>
      <c r="AY19" s="32">
        <v>4229.0077430749834</v>
      </c>
      <c r="AZ19" s="32">
        <v>4296.6627937369713</v>
      </c>
    </row>
    <row r="20" spans="1:52">
      <c r="A20" s="33" t="s">
        <v>140</v>
      </c>
      <c r="B20" s="34">
        <v>24701.879379774287</v>
      </c>
      <c r="C20" s="34">
        <v>25310.414619106519</v>
      </c>
      <c r="D20" s="34">
        <v>25911.816567587171</v>
      </c>
      <c r="E20" s="34">
        <v>17216.335338696121</v>
      </c>
      <c r="F20" s="34">
        <v>33982.742634046073</v>
      </c>
      <c r="G20" s="34">
        <v>21916.598855311484</v>
      </c>
      <c r="H20" s="34">
        <v>28970.940114922163</v>
      </c>
      <c r="I20" s="34">
        <v>24143.190174937521</v>
      </c>
      <c r="J20" s="34">
        <v>26445.160535546504</v>
      </c>
      <c r="K20" s="34">
        <v>26075.647513472228</v>
      </c>
      <c r="L20" s="34">
        <v>27645.544661844862</v>
      </c>
      <c r="M20" s="34">
        <v>18734.846730275753</v>
      </c>
      <c r="N20" s="34">
        <v>18629.746482939998</v>
      </c>
      <c r="O20" s="34">
        <v>17118.475942268451</v>
      </c>
      <c r="P20" s="34">
        <v>17530.279662870074</v>
      </c>
      <c r="Q20" s="34">
        <v>17653.002427899071</v>
      </c>
      <c r="R20" s="34">
        <v>18756.231342211548</v>
      </c>
      <c r="S20" s="34">
        <v>19767.258149930229</v>
      </c>
      <c r="T20" s="34">
        <v>20587.630522150655</v>
      </c>
      <c r="U20" s="34">
        <v>21210.903347143965</v>
      </c>
      <c r="V20" s="34">
        <v>21649.719405847482</v>
      </c>
      <c r="W20" s="34">
        <v>21997.075318103845</v>
      </c>
      <c r="X20" s="34">
        <v>22297.469269624758</v>
      </c>
      <c r="Y20" s="34">
        <v>22510.677336481087</v>
      </c>
      <c r="Z20" s="34">
        <v>22725.921582622759</v>
      </c>
      <c r="AA20" s="34">
        <v>22932.439008795071</v>
      </c>
      <c r="AB20" s="34">
        <v>23090.838599084265</v>
      </c>
      <c r="AC20" s="34">
        <v>23210.012878253619</v>
      </c>
      <c r="AD20" s="34">
        <v>23306.221621354776</v>
      </c>
      <c r="AE20" s="34">
        <v>23388.224602673159</v>
      </c>
      <c r="AF20" s="34">
        <v>23473.415789791045</v>
      </c>
      <c r="AG20" s="34">
        <v>23576.583510656343</v>
      </c>
      <c r="AH20" s="34">
        <v>23696.578379688592</v>
      </c>
      <c r="AI20" s="34">
        <v>23841.94129968543</v>
      </c>
      <c r="AJ20" s="34">
        <v>23999.648375112007</v>
      </c>
      <c r="AK20" s="34">
        <v>24162.034946289838</v>
      </c>
      <c r="AL20" s="34">
        <v>24324.751310064501</v>
      </c>
      <c r="AM20" s="34">
        <v>24488.818352390008</v>
      </c>
      <c r="AN20" s="34">
        <v>24655.259128515107</v>
      </c>
      <c r="AO20" s="34">
        <v>24827.047454045874</v>
      </c>
      <c r="AP20" s="34">
        <v>25011.455915711245</v>
      </c>
      <c r="AQ20" s="34">
        <v>25211.327574004445</v>
      </c>
      <c r="AR20" s="34">
        <v>25433.960650119894</v>
      </c>
      <c r="AS20" s="34">
        <v>25673.521726352377</v>
      </c>
      <c r="AT20" s="34">
        <v>25937.194811782654</v>
      </c>
      <c r="AU20" s="34">
        <v>26220.294479198317</v>
      </c>
      <c r="AV20" s="34">
        <v>26501.537982556209</v>
      </c>
      <c r="AW20" s="34">
        <v>26777.694984561083</v>
      </c>
      <c r="AX20" s="34">
        <v>27050.774109463597</v>
      </c>
      <c r="AY20" s="34">
        <v>27323.629983949209</v>
      </c>
      <c r="AZ20" s="34">
        <v>27579.96102503029</v>
      </c>
    </row>
    <row r="21" spans="1:52">
      <c r="A21" s="27" t="s">
        <v>141</v>
      </c>
      <c r="B21" s="34">
        <v>427</v>
      </c>
      <c r="C21" s="34">
        <v>379.99999999999994</v>
      </c>
      <c r="D21" s="34">
        <v>327</v>
      </c>
      <c r="E21" s="34">
        <v>456</v>
      </c>
      <c r="F21" s="34">
        <v>592.00000000000011</v>
      </c>
      <c r="G21" s="34">
        <v>613</v>
      </c>
      <c r="H21" s="34">
        <v>662</v>
      </c>
      <c r="I21" s="34">
        <v>835</v>
      </c>
      <c r="J21" s="34">
        <v>785.99999999999977</v>
      </c>
      <c r="K21" s="34">
        <v>552.00000000000011</v>
      </c>
      <c r="L21" s="34">
        <v>614.00000000000011</v>
      </c>
      <c r="M21" s="34">
        <v>352</v>
      </c>
      <c r="N21" s="34">
        <v>283</v>
      </c>
      <c r="O21" s="34">
        <v>236.99999999999997</v>
      </c>
      <c r="P21" s="34">
        <v>311</v>
      </c>
      <c r="Q21" s="34">
        <v>294</v>
      </c>
      <c r="R21" s="34">
        <v>294</v>
      </c>
      <c r="S21" s="34">
        <v>298.98775170360005</v>
      </c>
      <c r="T21" s="34">
        <v>305.15823062605205</v>
      </c>
      <c r="U21" s="34">
        <v>312.33551342318447</v>
      </c>
      <c r="V21" s="34">
        <v>319.54565486061665</v>
      </c>
      <c r="W21" s="34">
        <v>326.28890107996921</v>
      </c>
      <c r="X21" s="34">
        <v>332.22220085158199</v>
      </c>
      <c r="Y21" s="34">
        <v>343.81049619497901</v>
      </c>
      <c r="Z21" s="34">
        <v>354.85450484995005</v>
      </c>
      <c r="AA21" s="34">
        <v>365.54047720744109</v>
      </c>
      <c r="AB21" s="34">
        <v>375.97452640884114</v>
      </c>
      <c r="AC21" s="34">
        <v>386.2795019608626</v>
      </c>
      <c r="AD21" s="34">
        <v>396.69902900136611</v>
      </c>
      <c r="AE21" s="34">
        <v>407.30551360441569</v>
      </c>
      <c r="AF21" s="34">
        <v>418.33376165877553</v>
      </c>
      <c r="AG21" s="34">
        <v>434.09502399317751</v>
      </c>
      <c r="AH21" s="34">
        <v>450.66172270295044</v>
      </c>
      <c r="AI21" s="34">
        <v>468.14314032932879</v>
      </c>
      <c r="AJ21" s="34">
        <v>486.39583379237649</v>
      </c>
      <c r="AK21" s="34">
        <v>505.38786769959069</v>
      </c>
      <c r="AL21" s="34">
        <v>525.08544424185493</v>
      </c>
      <c r="AM21" s="34">
        <v>545.56838458106529</v>
      </c>
      <c r="AN21" s="34">
        <v>566.93916560816433</v>
      </c>
      <c r="AO21" s="34">
        <v>589.31835607672622</v>
      </c>
      <c r="AP21" s="34">
        <v>612.88142757343951</v>
      </c>
      <c r="AQ21" s="34">
        <v>637.67155674033052</v>
      </c>
      <c r="AR21" s="34">
        <v>659.47421809802108</v>
      </c>
      <c r="AS21" s="34">
        <v>682.23831403489828</v>
      </c>
      <c r="AT21" s="34">
        <v>706.67005457935454</v>
      </c>
      <c r="AU21" s="34">
        <v>732.38587512535753</v>
      </c>
      <c r="AV21" s="34">
        <v>759.30309068733231</v>
      </c>
      <c r="AW21" s="34">
        <v>787.31570705036188</v>
      </c>
      <c r="AX21" s="34">
        <v>816.47845608208559</v>
      </c>
      <c r="AY21" s="34">
        <v>845.6059544381925</v>
      </c>
      <c r="AZ21" s="34">
        <v>879.39723972774379</v>
      </c>
    </row>
    <row r="22" spans="1:52">
      <c r="A22" s="27" t="s">
        <v>134</v>
      </c>
      <c r="B22" s="28">
        <v>148.88051588688177</v>
      </c>
      <c r="C22" s="28">
        <v>173.34595817682674</v>
      </c>
      <c r="D22" s="28">
        <v>182.80358176553821</v>
      </c>
      <c r="E22" s="28">
        <v>178.2504950205236</v>
      </c>
      <c r="F22" s="28">
        <v>155.90457366009309</v>
      </c>
      <c r="G22" s="28">
        <v>139.27222645058526</v>
      </c>
      <c r="H22" s="28">
        <v>127.31607604940055</v>
      </c>
      <c r="I22" s="28">
        <v>114.42190763358138</v>
      </c>
      <c r="J22" s="28">
        <v>115.4816872450034</v>
      </c>
      <c r="K22" s="28">
        <v>105.57526067468004</v>
      </c>
      <c r="L22" s="28">
        <v>80.485039920101514</v>
      </c>
      <c r="M22" s="28">
        <v>68.879201736357857</v>
      </c>
      <c r="N22" s="28">
        <v>56.507168011842509</v>
      </c>
      <c r="O22" s="28">
        <v>47.962074344009622</v>
      </c>
      <c r="P22" s="28">
        <v>41.395247419753744</v>
      </c>
      <c r="Q22" s="28">
        <v>42.653234186825763</v>
      </c>
      <c r="R22" s="28">
        <v>43.402215573613432</v>
      </c>
      <c r="S22" s="28">
        <v>47.464912276013735</v>
      </c>
      <c r="T22" s="28">
        <v>54.005180134964114</v>
      </c>
      <c r="U22" s="28">
        <v>62.863630262914427</v>
      </c>
      <c r="V22" s="28">
        <v>72.681683534267023</v>
      </c>
      <c r="W22" s="28">
        <v>82.535203035804713</v>
      </c>
      <c r="X22" s="28">
        <v>91.937243901263543</v>
      </c>
      <c r="Y22" s="28">
        <v>100.13508089901549</v>
      </c>
      <c r="Z22" s="28">
        <v>107.28681311576739</v>
      </c>
      <c r="AA22" s="28">
        <v>113.54883399361029</v>
      </c>
      <c r="AB22" s="28">
        <v>119.23289503953828</v>
      </c>
      <c r="AC22" s="28">
        <v>124.73015828106534</v>
      </c>
      <c r="AD22" s="28">
        <v>130.26762515354392</v>
      </c>
      <c r="AE22" s="28">
        <v>136.22428640180084</v>
      </c>
      <c r="AF22" s="28">
        <v>142.23984454902711</v>
      </c>
      <c r="AG22" s="28">
        <v>148.92346129829625</v>
      </c>
      <c r="AH22" s="28">
        <v>156.44798465986329</v>
      </c>
      <c r="AI22" s="28">
        <v>163.95846134133006</v>
      </c>
      <c r="AJ22" s="28">
        <v>171.74735779906757</v>
      </c>
      <c r="AK22" s="28">
        <v>179.50000606630198</v>
      </c>
      <c r="AL22" s="28">
        <v>187.43047926701527</v>
      </c>
      <c r="AM22" s="28">
        <v>196.00637940623446</v>
      </c>
      <c r="AN22" s="28">
        <v>204.2040241160214</v>
      </c>
      <c r="AO22" s="28">
        <v>212.45612500027545</v>
      </c>
      <c r="AP22" s="28">
        <v>221.39208223778414</v>
      </c>
      <c r="AQ22" s="28">
        <v>230.43164968616765</v>
      </c>
      <c r="AR22" s="28">
        <v>240.24612927744272</v>
      </c>
      <c r="AS22" s="28">
        <v>249.9904160114462</v>
      </c>
      <c r="AT22" s="28">
        <v>260.40334142917175</v>
      </c>
      <c r="AU22" s="28">
        <v>270.96802012653899</v>
      </c>
      <c r="AV22" s="28">
        <v>282.33461514385885</v>
      </c>
      <c r="AW22" s="28">
        <v>292.9818365847043</v>
      </c>
      <c r="AX22" s="28">
        <v>302.48954407394007</v>
      </c>
      <c r="AY22" s="28">
        <v>313.29615293443703</v>
      </c>
      <c r="AZ22" s="28">
        <v>323.19463562902558</v>
      </c>
    </row>
    <row r="23" spans="1:52">
      <c r="A23" s="29" t="s">
        <v>142</v>
      </c>
      <c r="B23" s="30">
        <v>102.50191056550396</v>
      </c>
      <c r="C23" s="30">
        <v>126.90824388409773</v>
      </c>
      <c r="D23" s="30">
        <v>136.33127161165899</v>
      </c>
      <c r="E23" s="30">
        <v>131.18752638299566</v>
      </c>
      <c r="F23" s="30">
        <v>113.57469742742288</v>
      </c>
      <c r="G23" s="30">
        <v>98.158410457802674</v>
      </c>
      <c r="H23" s="30">
        <v>85.662457927816675</v>
      </c>
      <c r="I23" s="30">
        <v>72.437414080128391</v>
      </c>
      <c r="J23" s="30">
        <v>67.784513810982659</v>
      </c>
      <c r="K23" s="30">
        <v>61.999368011719532</v>
      </c>
      <c r="L23" s="30">
        <v>40.314442840203029</v>
      </c>
      <c r="M23" s="30">
        <v>35.226275099489662</v>
      </c>
      <c r="N23" s="30">
        <v>32.277335252215934</v>
      </c>
      <c r="O23" s="30">
        <v>29.523770041370515</v>
      </c>
      <c r="P23" s="30">
        <v>26.377516729641666</v>
      </c>
      <c r="Q23" s="30">
        <v>24.896622013572291</v>
      </c>
      <c r="R23" s="30">
        <v>25.274280755327485</v>
      </c>
      <c r="S23" s="30">
        <v>27.134105344130756</v>
      </c>
      <c r="T23" s="30">
        <v>29.862524104174312</v>
      </c>
      <c r="U23" s="30">
        <v>33.477608940812715</v>
      </c>
      <c r="V23" s="30">
        <v>37.560283884904742</v>
      </c>
      <c r="W23" s="30">
        <v>41.753343766858301</v>
      </c>
      <c r="X23" s="30">
        <v>45.840113750466671</v>
      </c>
      <c r="Y23" s="30">
        <v>49.385874077790298</v>
      </c>
      <c r="Z23" s="30">
        <v>52.371541196260445</v>
      </c>
      <c r="AA23" s="30">
        <v>55.090225916770002</v>
      </c>
      <c r="AB23" s="30">
        <v>57.5792814044487</v>
      </c>
      <c r="AC23" s="30">
        <v>60.136195758035299</v>
      </c>
      <c r="AD23" s="30">
        <v>62.754285724605417</v>
      </c>
      <c r="AE23" s="30">
        <v>65.433597469626307</v>
      </c>
      <c r="AF23" s="30">
        <v>68.141193762697625</v>
      </c>
      <c r="AG23" s="30">
        <v>71.161108794735782</v>
      </c>
      <c r="AH23" s="30">
        <v>74.540874902487019</v>
      </c>
      <c r="AI23" s="30">
        <v>77.953998710428039</v>
      </c>
      <c r="AJ23" s="30">
        <v>81.490859646350188</v>
      </c>
      <c r="AK23" s="30">
        <v>85.054795573622656</v>
      </c>
      <c r="AL23" s="30">
        <v>88.636463042801694</v>
      </c>
      <c r="AM23" s="30">
        <v>92.468548208762869</v>
      </c>
      <c r="AN23" s="30">
        <v>96.259078904644582</v>
      </c>
      <c r="AO23" s="30">
        <v>100.11367910313453</v>
      </c>
      <c r="AP23" s="30">
        <v>104.34211293985165</v>
      </c>
      <c r="AQ23" s="30">
        <v>108.64102051278677</v>
      </c>
      <c r="AR23" s="30">
        <v>113.36546880974339</v>
      </c>
      <c r="AS23" s="30">
        <v>118.0432946566291</v>
      </c>
      <c r="AT23" s="30">
        <v>123.07160020473876</v>
      </c>
      <c r="AU23" s="30">
        <v>128.12132371302127</v>
      </c>
      <c r="AV23" s="30">
        <v>133.63140620448624</v>
      </c>
      <c r="AW23" s="30">
        <v>138.89452647452154</v>
      </c>
      <c r="AX23" s="30">
        <v>143.65003969861289</v>
      </c>
      <c r="AY23" s="30">
        <v>149.09799788587421</v>
      </c>
      <c r="AZ23" s="30">
        <v>154.16386940051228</v>
      </c>
    </row>
    <row r="24" spans="1:52">
      <c r="A24" s="33" t="s">
        <v>137</v>
      </c>
      <c r="B24" s="34">
        <v>46.37860532137779</v>
      </c>
      <c r="C24" s="34">
        <v>46.437714292729005</v>
      </c>
      <c r="D24" s="34">
        <v>46.472310153879221</v>
      </c>
      <c r="E24" s="34">
        <v>47.062968637527952</v>
      </c>
      <c r="F24" s="34">
        <v>42.32987623267023</v>
      </c>
      <c r="G24" s="34">
        <v>41.113815992782577</v>
      </c>
      <c r="H24" s="34">
        <v>41.653618121583882</v>
      </c>
      <c r="I24" s="34">
        <v>41.984493553452992</v>
      </c>
      <c r="J24" s="34">
        <v>47.697173434020748</v>
      </c>
      <c r="K24" s="34">
        <v>43.575892662960506</v>
      </c>
      <c r="L24" s="34">
        <v>40.170597079898492</v>
      </c>
      <c r="M24" s="34">
        <v>33.652926636868195</v>
      </c>
      <c r="N24" s="34">
        <v>24.229832759626579</v>
      </c>
      <c r="O24" s="34">
        <v>18.438304302639107</v>
      </c>
      <c r="P24" s="34">
        <v>15.017730690112082</v>
      </c>
      <c r="Q24" s="34">
        <v>17.756612173253473</v>
      </c>
      <c r="R24" s="34">
        <v>18.127934818285951</v>
      </c>
      <c r="S24" s="34">
        <v>20.330806931882982</v>
      </c>
      <c r="T24" s="34">
        <v>24.142656030789801</v>
      </c>
      <c r="U24" s="34">
        <v>29.386021322101708</v>
      </c>
      <c r="V24" s="34">
        <v>35.121399649362289</v>
      </c>
      <c r="W24" s="34">
        <v>40.781859268946413</v>
      </c>
      <c r="X24" s="34">
        <v>46.097130150796865</v>
      </c>
      <c r="Y24" s="34">
        <v>50.749206821225194</v>
      </c>
      <c r="Z24" s="34">
        <v>54.915271919506935</v>
      </c>
      <c r="AA24" s="34">
        <v>58.458608076840292</v>
      </c>
      <c r="AB24" s="34">
        <v>61.65361363508957</v>
      </c>
      <c r="AC24" s="34">
        <v>64.593962523030044</v>
      </c>
      <c r="AD24" s="34">
        <v>67.513339428938494</v>
      </c>
      <c r="AE24" s="34">
        <v>70.790688932174518</v>
      </c>
      <c r="AF24" s="34">
        <v>74.0986507863295</v>
      </c>
      <c r="AG24" s="34">
        <v>77.762352503560464</v>
      </c>
      <c r="AH24" s="34">
        <v>81.907109757376276</v>
      </c>
      <c r="AI24" s="34">
        <v>86.00446263090204</v>
      </c>
      <c r="AJ24" s="34">
        <v>90.256498152717384</v>
      </c>
      <c r="AK24" s="34">
        <v>94.445210492679337</v>
      </c>
      <c r="AL24" s="34">
        <v>98.794016224213578</v>
      </c>
      <c r="AM24" s="34">
        <v>103.53783119747159</v>
      </c>
      <c r="AN24" s="34">
        <v>107.94494521137683</v>
      </c>
      <c r="AO24" s="34">
        <v>112.34244589714092</v>
      </c>
      <c r="AP24" s="34">
        <v>117.04996929793249</v>
      </c>
      <c r="AQ24" s="34">
        <v>121.79062917338089</v>
      </c>
      <c r="AR24" s="34">
        <v>126.88066046769934</v>
      </c>
      <c r="AS24" s="34">
        <v>131.94712135481709</v>
      </c>
      <c r="AT24" s="34">
        <v>137.33174122443302</v>
      </c>
      <c r="AU24" s="34">
        <v>142.84669641351772</v>
      </c>
      <c r="AV24" s="34">
        <v>148.70320893937262</v>
      </c>
      <c r="AW24" s="34">
        <v>154.08731011018276</v>
      </c>
      <c r="AX24" s="34">
        <v>158.83950437532718</v>
      </c>
      <c r="AY24" s="34">
        <v>164.1981550485628</v>
      </c>
      <c r="AZ24" s="34">
        <v>169.0307662285133</v>
      </c>
    </row>
    <row r="25" spans="1:52">
      <c r="A25" s="27" t="s">
        <v>143</v>
      </c>
      <c r="B25" s="28">
        <v>22591.4359774654</v>
      </c>
      <c r="C25" s="28">
        <v>18962.591367772271</v>
      </c>
      <c r="D25" s="28">
        <v>20858.128566654897</v>
      </c>
      <c r="E25" s="28">
        <v>20566.839201276085</v>
      </c>
      <c r="F25" s="28">
        <v>20871.772670301914</v>
      </c>
      <c r="G25" s="28">
        <v>20192.206245837617</v>
      </c>
      <c r="H25" s="28">
        <v>19989.246971128257</v>
      </c>
      <c r="I25" s="28">
        <v>17963.445154556037</v>
      </c>
      <c r="J25" s="28">
        <v>17132.870431547111</v>
      </c>
      <c r="K25" s="28">
        <v>22235.980845827486</v>
      </c>
      <c r="L25" s="28">
        <v>21632.990693930711</v>
      </c>
      <c r="M25" s="28">
        <v>15802.055997361766</v>
      </c>
      <c r="N25" s="28">
        <v>17682.204897261101</v>
      </c>
      <c r="O25" s="28">
        <v>14781.020625788899</v>
      </c>
      <c r="P25" s="28">
        <v>15400.589986305167</v>
      </c>
      <c r="Q25" s="28">
        <v>18336.035607546375</v>
      </c>
      <c r="R25" s="28">
        <v>18256.881837868626</v>
      </c>
      <c r="S25" s="28">
        <v>18440.185765729599</v>
      </c>
      <c r="T25" s="28">
        <v>18689.263179104615</v>
      </c>
      <c r="U25" s="28">
        <v>19004.903537587263</v>
      </c>
      <c r="V25" s="28">
        <v>19328.208671942124</v>
      </c>
      <c r="W25" s="28">
        <v>19619.696381991369</v>
      </c>
      <c r="X25" s="28">
        <v>19867.810155534826</v>
      </c>
      <c r="Y25" s="28">
        <v>20045.998479178306</v>
      </c>
      <c r="Z25" s="28">
        <v>20170.642471997613</v>
      </c>
      <c r="AA25" s="28">
        <v>20358.354042229188</v>
      </c>
      <c r="AB25" s="28">
        <v>20492.350687745431</v>
      </c>
      <c r="AC25" s="28">
        <v>20604.852270900017</v>
      </c>
      <c r="AD25" s="28">
        <v>20707.782004188841</v>
      </c>
      <c r="AE25" s="28">
        <v>20807.370205859595</v>
      </c>
      <c r="AF25" s="28">
        <v>20914.373690117813</v>
      </c>
      <c r="AG25" s="28">
        <v>21034.047754831074</v>
      </c>
      <c r="AH25" s="28">
        <v>21167.419224917518</v>
      </c>
      <c r="AI25" s="28">
        <v>21315.909033272128</v>
      </c>
      <c r="AJ25" s="28">
        <v>21471.048658544361</v>
      </c>
      <c r="AK25" s="28">
        <v>21629.028834053155</v>
      </c>
      <c r="AL25" s="28">
        <v>21788.955661228905</v>
      </c>
      <c r="AM25" s="28">
        <v>21951.198347160265</v>
      </c>
      <c r="AN25" s="28">
        <v>22117.796693324504</v>
      </c>
      <c r="AO25" s="28">
        <v>22289.294747869273</v>
      </c>
      <c r="AP25" s="28">
        <v>22474.097902233669</v>
      </c>
      <c r="AQ25" s="28">
        <v>22673.7012056532</v>
      </c>
      <c r="AR25" s="28">
        <v>22888.659604255299</v>
      </c>
      <c r="AS25" s="28">
        <v>23116.61634091986</v>
      </c>
      <c r="AT25" s="28">
        <v>23363.212962150013</v>
      </c>
      <c r="AU25" s="28">
        <v>23623.010539517116</v>
      </c>
      <c r="AV25" s="28">
        <v>23885.001200409501</v>
      </c>
      <c r="AW25" s="28">
        <v>24143.197394408751</v>
      </c>
      <c r="AX25" s="28">
        <v>24398.635857596924</v>
      </c>
      <c r="AY25" s="28">
        <v>24654.994081384986</v>
      </c>
      <c r="AZ25" s="28">
        <v>24911.210934104707</v>
      </c>
    </row>
    <row r="26" spans="1:52">
      <c r="A26" s="31" t="s">
        <v>144</v>
      </c>
      <c r="B26" s="32">
        <v>22591.4359774654</v>
      </c>
      <c r="C26" s="32">
        <v>18962.591367772271</v>
      </c>
      <c r="D26" s="32">
        <v>20858.128566654897</v>
      </c>
      <c r="E26" s="32">
        <v>20566.839201276085</v>
      </c>
      <c r="F26" s="32">
        <v>20871.772670301914</v>
      </c>
      <c r="G26" s="32">
        <v>20192.206245837617</v>
      </c>
      <c r="H26" s="32">
        <v>19989.246971128257</v>
      </c>
      <c r="I26" s="32">
        <v>17963.445154556037</v>
      </c>
      <c r="J26" s="32">
        <v>17132.870431547111</v>
      </c>
      <c r="K26" s="32">
        <v>22235.980845827486</v>
      </c>
      <c r="L26" s="32">
        <v>21632.990693930711</v>
      </c>
      <c r="M26" s="32">
        <v>15802.055997361766</v>
      </c>
      <c r="N26" s="32">
        <v>17682.204897261101</v>
      </c>
      <c r="O26" s="32">
        <v>14781.020625788899</v>
      </c>
      <c r="P26" s="32">
        <v>15400.589986305167</v>
      </c>
      <c r="Q26" s="32">
        <v>18336.035607546375</v>
      </c>
      <c r="R26" s="32">
        <v>18256.881837868626</v>
      </c>
      <c r="S26" s="32">
        <v>18440.185765729599</v>
      </c>
      <c r="T26" s="32">
        <v>18689.263179104615</v>
      </c>
      <c r="U26" s="32">
        <v>19004.903537587263</v>
      </c>
      <c r="V26" s="32">
        <v>19328.208671942124</v>
      </c>
      <c r="W26" s="32">
        <v>19619.696381991369</v>
      </c>
      <c r="X26" s="32">
        <v>19867.810155534826</v>
      </c>
      <c r="Y26" s="32">
        <v>20045.998479178306</v>
      </c>
      <c r="Z26" s="32">
        <v>20170.642471997613</v>
      </c>
      <c r="AA26" s="32">
        <v>20358.354042229188</v>
      </c>
      <c r="AB26" s="32">
        <v>20492.350687745431</v>
      </c>
      <c r="AC26" s="32">
        <v>20604.852270900017</v>
      </c>
      <c r="AD26" s="32">
        <v>20707.782004188841</v>
      </c>
      <c r="AE26" s="32">
        <v>20807.370205859595</v>
      </c>
      <c r="AF26" s="32">
        <v>20914.373690117813</v>
      </c>
      <c r="AG26" s="32">
        <v>21034.047754831074</v>
      </c>
      <c r="AH26" s="32">
        <v>21167.419224917518</v>
      </c>
      <c r="AI26" s="32">
        <v>21315.909033272128</v>
      </c>
      <c r="AJ26" s="32">
        <v>21471.048658544361</v>
      </c>
      <c r="AK26" s="32">
        <v>21629.028834053155</v>
      </c>
      <c r="AL26" s="32">
        <v>21788.955661228905</v>
      </c>
      <c r="AM26" s="32">
        <v>21951.198347160265</v>
      </c>
      <c r="AN26" s="32">
        <v>22117.796693324504</v>
      </c>
      <c r="AO26" s="32">
        <v>22289.294747869273</v>
      </c>
      <c r="AP26" s="32">
        <v>22474.097902233669</v>
      </c>
      <c r="AQ26" s="32">
        <v>22673.7012056532</v>
      </c>
      <c r="AR26" s="32">
        <v>22888.659604255299</v>
      </c>
      <c r="AS26" s="32">
        <v>23116.61634091986</v>
      </c>
      <c r="AT26" s="32">
        <v>23363.212962150013</v>
      </c>
      <c r="AU26" s="32">
        <v>23623.010539517116</v>
      </c>
      <c r="AV26" s="32">
        <v>23885.001200409501</v>
      </c>
      <c r="AW26" s="32">
        <v>24143.197394408751</v>
      </c>
      <c r="AX26" s="32">
        <v>24398.635857596924</v>
      </c>
      <c r="AY26" s="32">
        <v>24654.994081384986</v>
      </c>
      <c r="AZ26" s="32">
        <v>24911.210934104707</v>
      </c>
    </row>
    <row r="27" spans="1:52">
      <c r="A27" s="33" t="s">
        <v>145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23" t="s">
        <v>126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42" t="s">
        <v>125</v>
      </c>
      <c r="B31" s="43">
        <v>89081.033687696428</v>
      </c>
      <c r="C31" s="43">
        <v>94433.616527526945</v>
      </c>
      <c r="D31" s="43">
        <v>99135.280132350366</v>
      </c>
      <c r="E31" s="43">
        <v>103397.50953702384</v>
      </c>
      <c r="F31" s="43">
        <v>107255.6905210768</v>
      </c>
      <c r="G31" s="43">
        <v>112483.56888770047</v>
      </c>
      <c r="H31" s="43">
        <v>117284.73761886566</v>
      </c>
      <c r="I31" s="43">
        <v>122620.69964971418</v>
      </c>
      <c r="J31" s="43">
        <v>128108.34182156906</v>
      </c>
      <c r="K31" s="43">
        <v>128366.59142603923</v>
      </c>
      <c r="L31" s="43">
        <v>128026.7719637641</v>
      </c>
      <c r="M31" s="43">
        <v>127065.51332408062</v>
      </c>
      <c r="N31" s="43">
        <v>125958.50161957293</v>
      </c>
      <c r="O31" s="43">
        <v>124918.55760517411</v>
      </c>
      <c r="P31" s="43">
        <v>126327.48305233476</v>
      </c>
      <c r="Q31" s="43">
        <v>127945.66252630868</v>
      </c>
      <c r="R31" s="43">
        <v>129489.03783227921</v>
      </c>
      <c r="S31" s="43">
        <v>131211.26591067124</v>
      </c>
      <c r="T31" s="43">
        <v>132157.07399470828</v>
      </c>
      <c r="U31" s="43">
        <v>132463.27233418491</v>
      </c>
      <c r="V31" s="43">
        <v>132746.56629757723</v>
      </c>
      <c r="W31" s="43">
        <v>132558.42263078285</v>
      </c>
      <c r="X31" s="43">
        <v>132325.27454047019</v>
      </c>
      <c r="Y31" s="43">
        <v>132424.29478674557</v>
      </c>
      <c r="Z31" s="43">
        <v>132548.54200598516</v>
      </c>
      <c r="AA31" s="43">
        <v>132707.39188342262</v>
      </c>
      <c r="AB31" s="43">
        <v>132828.60896811244</v>
      </c>
      <c r="AC31" s="43">
        <v>133063.67813708197</v>
      </c>
      <c r="AD31" s="43">
        <v>133333.16001740025</v>
      </c>
      <c r="AE31" s="43">
        <v>133708.37827700403</v>
      </c>
      <c r="AF31" s="43">
        <v>134117.7568222963</v>
      </c>
      <c r="AG31" s="43">
        <v>134477.95248004695</v>
      </c>
      <c r="AH31" s="43">
        <v>134756.11512705547</v>
      </c>
      <c r="AI31" s="43">
        <v>135038.9934569202</v>
      </c>
      <c r="AJ31" s="43">
        <v>135211.73577349135</v>
      </c>
      <c r="AK31" s="43">
        <v>135329.80382950965</v>
      </c>
      <c r="AL31" s="43">
        <v>135366.60677407886</v>
      </c>
      <c r="AM31" s="43">
        <v>135383.04788590499</v>
      </c>
      <c r="AN31" s="43">
        <v>135443.01896312556</v>
      </c>
      <c r="AO31" s="43">
        <v>135496.03764573034</v>
      </c>
      <c r="AP31" s="43">
        <v>135551.76242996438</v>
      </c>
      <c r="AQ31" s="43">
        <v>135596.37633471677</v>
      </c>
      <c r="AR31" s="43">
        <v>135654.29973215013</v>
      </c>
      <c r="AS31" s="43">
        <v>135727.77984036738</v>
      </c>
      <c r="AT31" s="43">
        <v>135815.28156800868</v>
      </c>
      <c r="AU31" s="43">
        <v>135934.28814568516</v>
      </c>
      <c r="AV31" s="43">
        <v>136051.2227947551</v>
      </c>
      <c r="AW31" s="43">
        <v>136150.28305526814</v>
      </c>
      <c r="AX31" s="43">
        <v>136234.20300427504</v>
      </c>
      <c r="AY31" s="43">
        <v>136291.96629453177</v>
      </c>
      <c r="AZ31" s="43">
        <v>136300.75419369247</v>
      </c>
    </row>
    <row r="32" spans="1:52">
      <c r="A32" s="44" t="s">
        <v>127</v>
      </c>
      <c r="B32" s="45">
        <v>4381.0336876964257</v>
      </c>
      <c r="C32" s="45">
        <v>4633.6165275269532</v>
      </c>
      <c r="D32" s="45">
        <v>5135.2801323503772</v>
      </c>
      <c r="E32" s="45">
        <v>5447.5095370238241</v>
      </c>
      <c r="F32" s="45">
        <v>5655.6905210768227</v>
      </c>
      <c r="G32" s="45">
        <v>5783.5688877004886</v>
      </c>
      <c r="H32" s="45">
        <v>5484.7376188656754</v>
      </c>
      <c r="I32" s="45">
        <v>5620.6996497141899</v>
      </c>
      <c r="J32" s="45">
        <v>6008.3418215690772</v>
      </c>
      <c r="K32" s="45">
        <v>6147.5484182387845</v>
      </c>
      <c r="L32" s="45">
        <v>7326.7719637640939</v>
      </c>
      <c r="M32" s="45">
        <v>7581.7104733309743</v>
      </c>
      <c r="N32" s="45">
        <v>7927.9196378076758</v>
      </c>
      <c r="O32" s="45">
        <v>8079.0498470391776</v>
      </c>
      <c r="P32" s="45">
        <v>8451.3206417178953</v>
      </c>
      <c r="Q32" s="45">
        <v>8521.6060417557892</v>
      </c>
      <c r="R32" s="45">
        <v>8581.6180843881339</v>
      </c>
      <c r="S32" s="45">
        <v>8653.2594956234989</v>
      </c>
      <c r="T32" s="45">
        <v>8704.3508804760349</v>
      </c>
      <c r="U32" s="45">
        <v>8785.1756043218684</v>
      </c>
      <c r="V32" s="45">
        <v>8845.4101332753344</v>
      </c>
      <c r="W32" s="45">
        <v>8896.8094619077438</v>
      </c>
      <c r="X32" s="45">
        <v>8932.9044204886231</v>
      </c>
      <c r="Y32" s="45">
        <v>8963.7741715466182</v>
      </c>
      <c r="Z32" s="45">
        <v>8982.5414329142186</v>
      </c>
      <c r="AA32" s="45">
        <v>9002.5194210516293</v>
      </c>
      <c r="AB32" s="45">
        <v>9009.6024389546637</v>
      </c>
      <c r="AC32" s="45">
        <v>9011.1535098446129</v>
      </c>
      <c r="AD32" s="45">
        <v>9009.1331196247374</v>
      </c>
      <c r="AE32" s="45">
        <v>9007.0262525784274</v>
      </c>
      <c r="AF32" s="45">
        <v>9010.1618916626085</v>
      </c>
      <c r="AG32" s="45">
        <v>9018.2960103734749</v>
      </c>
      <c r="AH32" s="45">
        <v>9028.4423495110441</v>
      </c>
      <c r="AI32" s="45">
        <v>9045.5310404988522</v>
      </c>
      <c r="AJ32" s="45">
        <v>9058.0821657931992</v>
      </c>
      <c r="AK32" s="45">
        <v>9067.7815653519938</v>
      </c>
      <c r="AL32" s="45">
        <v>9076.0343110898139</v>
      </c>
      <c r="AM32" s="45">
        <v>9084.5663179962503</v>
      </c>
      <c r="AN32" s="45">
        <v>9092.8110914698173</v>
      </c>
      <c r="AO32" s="45">
        <v>9095.3181190127561</v>
      </c>
      <c r="AP32" s="45">
        <v>9088.5184199510059</v>
      </c>
      <c r="AQ32" s="45">
        <v>9069.7959564212179</v>
      </c>
      <c r="AR32" s="45">
        <v>9042.4037459793144</v>
      </c>
      <c r="AS32" s="45">
        <v>9011.6512457384888</v>
      </c>
      <c r="AT32" s="45">
        <v>8981.9657589679737</v>
      </c>
      <c r="AU32" s="45">
        <v>8960.2372502613634</v>
      </c>
      <c r="AV32" s="45">
        <v>8941.9420919495897</v>
      </c>
      <c r="AW32" s="45">
        <v>8924.7949740663826</v>
      </c>
      <c r="AX32" s="45">
        <v>8909.0736807914946</v>
      </c>
      <c r="AY32" s="45">
        <v>8894.1731521500697</v>
      </c>
      <c r="AZ32" s="45">
        <v>8883.2009295635544</v>
      </c>
    </row>
    <row r="33" spans="1:52">
      <c r="A33" s="46" t="s">
        <v>146</v>
      </c>
      <c r="B33" s="47">
        <v>4381.0336876964257</v>
      </c>
      <c r="C33" s="47">
        <v>4633.6165275269532</v>
      </c>
      <c r="D33" s="47">
        <v>5135.2801323503772</v>
      </c>
      <c r="E33" s="47">
        <v>5447.5095370238241</v>
      </c>
      <c r="F33" s="47">
        <v>5655.6905210768227</v>
      </c>
      <c r="G33" s="47">
        <v>5783.5688877004886</v>
      </c>
      <c r="H33" s="47">
        <v>5484.7376188656754</v>
      </c>
      <c r="I33" s="47">
        <v>5620.6996497141899</v>
      </c>
      <c r="J33" s="47">
        <v>6008.3418215690772</v>
      </c>
      <c r="K33" s="47">
        <v>6147.5484182387845</v>
      </c>
      <c r="L33" s="47">
        <v>7326.7719637640939</v>
      </c>
      <c r="M33" s="47">
        <v>7581.7104733309743</v>
      </c>
      <c r="N33" s="47">
        <v>7927.9196378076758</v>
      </c>
      <c r="O33" s="47">
        <v>8079.0498470391776</v>
      </c>
      <c r="P33" s="47">
        <v>8451.3206417178953</v>
      </c>
      <c r="Q33" s="47">
        <v>8521.6060417557892</v>
      </c>
      <c r="R33" s="47">
        <v>8516.9180239231482</v>
      </c>
      <c r="S33" s="47">
        <v>8506.2395207139816</v>
      </c>
      <c r="T33" s="47">
        <v>8466.186873526889</v>
      </c>
      <c r="U33" s="47">
        <v>8433.0798385162088</v>
      </c>
      <c r="V33" s="47">
        <v>8372.5834242331766</v>
      </c>
      <c r="W33" s="47">
        <v>8290.4290282878301</v>
      </c>
      <c r="X33" s="47">
        <v>8186.2031561417161</v>
      </c>
      <c r="Y33" s="47">
        <v>8070.4954081781752</v>
      </c>
      <c r="Z33" s="47">
        <v>7939.2126716113007</v>
      </c>
      <c r="AA33" s="47">
        <v>7802.4060274638105</v>
      </c>
      <c r="AB33" s="47">
        <v>7656.2701195836107</v>
      </c>
      <c r="AC33" s="47">
        <v>7511.5217741612296</v>
      </c>
      <c r="AD33" s="47">
        <v>7375.4572620105846</v>
      </c>
      <c r="AE33" s="47">
        <v>7248.7748536133158</v>
      </c>
      <c r="AF33" s="47">
        <v>7139.6736390492679</v>
      </c>
      <c r="AG33" s="47">
        <v>7043.6161714762202</v>
      </c>
      <c r="AH33" s="47">
        <v>6956.6243550653644</v>
      </c>
      <c r="AI33" s="47">
        <v>6880.9387155011382</v>
      </c>
      <c r="AJ33" s="47">
        <v>6803.5053010941047</v>
      </c>
      <c r="AK33" s="47">
        <v>6723.989234248751</v>
      </c>
      <c r="AL33" s="47">
        <v>6641.9082242190216</v>
      </c>
      <c r="AM33" s="47">
        <v>6556.7732134640155</v>
      </c>
      <c r="AN33" s="47">
        <v>6469.1382208973218</v>
      </c>
      <c r="AO33" s="47">
        <v>6376.267952737704</v>
      </c>
      <c r="AP33" s="47">
        <v>6276.7745591157554</v>
      </c>
      <c r="AQ33" s="47">
        <v>6169.6292712159584</v>
      </c>
      <c r="AR33" s="47">
        <v>6060.7521069037975</v>
      </c>
      <c r="AS33" s="47">
        <v>5956.3647586166953</v>
      </c>
      <c r="AT33" s="47">
        <v>5850.4571820410747</v>
      </c>
      <c r="AU33" s="47">
        <v>5754.3581415477302</v>
      </c>
      <c r="AV33" s="47">
        <v>5663.9749182645783</v>
      </c>
      <c r="AW33" s="47">
        <v>5578.9676196729024</v>
      </c>
      <c r="AX33" s="47">
        <v>5496.8543619061575</v>
      </c>
      <c r="AY33" s="47">
        <v>5421.4181793248736</v>
      </c>
      <c r="AZ33" s="47">
        <v>5350.6904359290784</v>
      </c>
    </row>
    <row r="34" spans="1:52">
      <c r="A34" s="48" t="s">
        <v>147</v>
      </c>
      <c r="B34" s="32">
        <v>4381.0336876964257</v>
      </c>
      <c r="C34" s="32">
        <v>4633.6165275269532</v>
      </c>
      <c r="D34" s="32">
        <v>5135.2801323503772</v>
      </c>
      <c r="E34" s="32">
        <v>5447.5095370238241</v>
      </c>
      <c r="F34" s="32">
        <v>5655.6905210768227</v>
      </c>
      <c r="G34" s="32">
        <v>5783.5688877004886</v>
      </c>
      <c r="H34" s="32">
        <v>5484.7376188656754</v>
      </c>
      <c r="I34" s="32">
        <v>5620.6996497141899</v>
      </c>
      <c r="J34" s="32">
        <v>6008.3418215690772</v>
      </c>
      <c r="K34" s="32">
        <v>6147.5484182387845</v>
      </c>
      <c r="L34" s="32">
        <v>7326.7719637640939</v>
      </c>
      <c r="M34" s="32">
        <v>7581.7104733309743</v>
      </c>
      <c r="N34" s="32">
        <v>7927.9196378076758</v>
      </c>
      <c r="O34" s="32">
        <v>8079.0498470391776</v>
      </c>
      <c r="P34" s="32">
        <v>8451.3206417178953</v>
      </c>
      <c r="Q34" s="32">
        <v>8521.6060417557892</v>
      </c>
      <c r="R34" s="32">
        <v>8516.9180239231482</v>
      </c>
      <c r="S34" s="32">
        <v>8506.2395207139816</v>
      </c>
      <c r="T34" s="32">
        <v>8466.186873526889</v>
      </c>
      <c r="U34" s="32">
        <v>8433.0798385162088</v>
      </c>
      <c r="V34" s="32">
        <v>8372.5834242331766</v>
      </c>
      <c r="W34" s="32">
        <v>8290.4290282878301</v>
      </c>
      <c r="X34" s="32">
        <v>8186.2031561417161</v>
      </c>
      <c r="Y34" s="32">
        <v>8070.4954081781752</v>
      </c>
      <c r="Z34" s="32">
        <v>7939.2126716113007</v>
      </c>
      <c r="AA34" s="32">
        <v>7802.4060274638105</v>
      </c>
      <c r="AB34" s="32">
        <v>7656.2701195836107</v>
      </c>
      <c r="AC34" s="32">
        <v>7511.5217741612296</v>
      </c>
      <c r="AD34" s="32">
        <v>7375.4572620105846</v>
      </c>
      <c r="AE34" s="32">
        <v>7248.7748536133158</v>
      </c>
      <c r="AF34" s="32">
        <v>7139.6736390492679</v>
      </c>
      <c r="AG34" s="32">
        <v>7043.6161714762202</v>
      </c>
      <c r="AH34" s="32">
        <v>6956.6243550653644</v>
      </c>
      <c r="AI34" s="32">
        <v>6880.9387155011382</v>
      </c>
      <c r="AJ34" s="32">
        <v>6803.5053010941047</v>
      </c>
      <c r="AK34" s="32">
        <v>6723.989234248751</v>
      </c>
      <c r="AL34" s="32">
        <v>6641.9082242190216</v>
      </c>
      <c r="AM34" s="32">
        <v>6556.7732134640155</v>
      </c>
      <c r="AN34" s="32">
        <v>6469.1382208973218</v>
      </c>
      <c r="AO34" s="32">
        <v>6376.267952737704</v>
      </c>
      <c r="AP34" s="32">
        <v>6276.7745591157554</v>
      </c>
      <c r="AQ34" s="32">
        <v>6169.6292712159584</v>
      </c>
      <c r="AR34" s="32">
        <v>6060.7521069037975</v>
      </c>
      <c r="AS34" s="32">
        <v>5956.3647586166953</v>
      </c>
      <c r="AT34" s="32">
        <v>5850.4571820410747</v>
      </c>
      <c r="AU34" s="32">
        <v>5754.3581415477302</v>
      </c>
      <c r="AV34" s="32">
        <v>5663.9749182645783</v>
      </c>
      <c r="AW34" s="32">
        <v>5578.9676196729024</v>
      </c>
      <c r="AX34" s="32">
        <v>5496.8543619061575</v>
      </c>
      <c r="AY34" s="32">
        <v>5421.4181793248736</v>
      </c>
      <c r="AZ34" s="32">
        <v>5350.6904359290784</v>
      </c>
    </row>
    <row r="35" spans="1:52">
      <c r="A35" s="48" t="s">
        <v>148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</row>
    <row r="36" spans="1:52">
      <c r="A36" s="48" t="s">
        <v>149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</row>
    <row r="37" spans="1:52">
      <c r="A37" s="46" t="s">
        <v>150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</row>
    <row r="38" spans="1:52">
      <c r="A38" s="48" t="s">
        <v>147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</row>
    <row r="39" spans="1:52">
      <c r="A39" s="46" t="s">
        <v>151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64.700060464986407</v>
      </c>
      <c r="S39" s="47">
        <v>147.0199749095174</v>
      </c>
      <c r="T39" s="47">
        <v>238.16400694914572</v>
      </c>
      <c r="U39" s="47">
        <v>352.09576580566022</v>
      </c>
      <c r="V39" s="47">
        <v>472.82670904215774</v>
      </c>
      <c r="W39" s="47">
        <v>606.38043361991311</v>
      </c>
      <c r="X39" s="47">
        <v>746.7012643469061</v>
      </c>
      <c r="Y39" s="47">
        <v>893.27876336844349</v>
      </c>
      <c r="Z39" s="47">
        <v>1043.3287613029183</v>
      </c>
      <c r="AA39" s="47">
        <v>1200.1133935878192</v>
      </c>
      <c r="AB39" s="47">
        <v>1353.3323193710537</v>
      </c>
      <c r="AC39" s="47">
        <v>1499.6317356833827</v>
      </c>
      <c r="AD39" s="47">
        <v>1633.6758576141533</v>
      </c>
      <c r="AE39" s="47">
        <v>1758.2513989651111</v>
      </c>
      <c r="AF39" s="47">
        <v>1870.4882526133406</v>
      </c>
      <c r="AG39" s="47">
        <v>1974.679838897255</v>
      </c>
      <c r="AH39" s="47">
        <v>2071.8179944456792</v>
      </c>
      <c r="AI39" s="47">
        <v>2164.5923249977141</v>
      </c>
      <c r="AJ39" s="47">
        <v>2254.5768646990946</v>
      </c>
      <c r="AK39" s="47">
        <v>2343.7923311032423</v>
      </c>
      <c r="AL39" s="47">
        <v>2434.1260868707923</v>
      </c>
      <c r="AM39" s="47">
        <v>2527.7931045322357</v>
      </c>
      <c r="AN39" s="47">
        <v>2623.6728705724959</v>
      </c>
      <c r="AO39" s="47">
        <v>2719.0501662750526</v>
      </c>
      <c r="AP39" s="47">
        <v>2811.74386083525</v>
      </c>
      <c r="AQ39" s="47">
        <v>2900.1666852052604</v>
      </c>
      <c r="AR39" s="47">
        <v>2981.6516390755169</v>
      </c>
      <c r="AS39" s="47">
        <v>3055.2864871217926</v>
      </c>
      <c r="AT39" s="47">
        <v>3131.5085769268999</v>
      </c>
      <c r="AU39" s="47">
        <v>3205.8791087136328</v>
      </c>
      <c r="AV39" s="47">
        <v>3277.9671736850105</v>
      </c>
      <c r="AW39" s="47">
        <v>3345.8273543934811</v>
      </c>
      <c r="AX39" s="47">
        <v>3412.2193188853375</v>
      </c>
      <c r="AY39" s="47">
        <v>3472.754972825197</v>
      </c>
      <c r="AZ39" s="47">
        <v>3532.5104936344756</v>
      </c>
    </row>
    <row r="40" spans="1:52">
      <c r="A40" s="48" t="s">
        <v>152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64.700060464986407</v>
      </c>
      <c r="S40" s="32">
        <v>147.0199749095174</v>
      </c>
      <c r="T40" s="32">
        <v>238.16400694914572</v>
      </c>
      <c r="U40" s="32">
        <v>352.09576580566022</v>
      </c>
      <c r="V40" s="32">
        <v>472.82670904215774</v>
      </c>
      <c r="W40" s="32">
        <v>606.38043361991311</v>
      </c>
      <c r="X40" s="32">
        <v>746.7012643469061</v>
      </c>
      <c r="Y40" s="32">
        <v>893.27876336844349</v>
      </c>
      <c r="Z40" s="32">
        <v>1043.3287613029183</v>
      </c>
      <c r="AA40" s="32">
        <v>1200.1133935878192</v>
      </c>
      <c r="AB40" s="32">
        <v>1353.3323193710537</v>
      </c>
      <c r="AC40" s="32">
        <v>1499.6317356833827</v>
      </c>
      <c r="AD40" s="32">
        <v>1633.6758576141533</v>
      </c>
      <c r="AE40" s="32">
        <v>1758.2513989651111</v>
      </c>
      <c r="AF40" s="32">
        <v>1870.4882526133406</v>
      </c>
      <c r="AG40" s="32">
        <v>1974.679838897255</v>
      </c>
      <c r="AH40" s="32">
        <v>2071.8179944456792</v>
      </c>
      <c r="AI40" s="32">
        <v>2164.5923249977141</v>
      </c>
      <c r="AJ40" s="32">
        <v>2254.5768646990946</v>
      </c>
      <c r="AK40" s="32">
        <v>2343.7923311032423</v>
      </c>
      <c r="AL40" s="32">
        <v>2434.1260868707923</v>
      </c>
      <c r="AM40" s="32">
        <v>2527.7931045322357</v>
      </c>
      <c r="AN40" s="32">
        <v>2623.6728705724959</v>
      </c>
      <c r="AO40" s="32">
        <v>2719.0501662750526</v>
      </c>
      <c r="AP40" s="32">
        <v>2811.74386083525</v>
      </c>
      <c r="AQ40" s="32">
        <v>2900.1666852052604</v>
      </c>
      <c r="AR40" s="32">
        <v>2981.6516390755169</v>
      </c>
      <c r="AS40" s="32">
        <v>3055.2864871217926</v>
      </c>
      <c r="AT40" s="32">
        <v>3131.5085769268999</v>
      </c>
      <c r="AU40" s="32">
        <v>3205.8791087136328</v>
      </c>
      <c r="AV40" s="32">
        <v>3277.9671736850105</v>
      </c>
      <c r="AW40" s="32">
        <v>3345.8273543934811</v>
      </c>
      <c r="AX40" s="32">
        <v>3412.2193188853375</v>
      </c>
      <c r="AY40" s="32">
        <v>3472.754972825197</v>
      </c>
      <c r="AZ40" s="32">
        <v>3532.5104936344756</v>
      </c>
    </row>
    <row r="41" spans="1:52">
      <c r="A41" s="48" t="s">
        <v>153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</row>
    <row r="42" spans="1:52">
      <c r="A42" s="48" t="s">
        <v>154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</row>
    <row r="43" spans="1:52">
      <c r="A43" s="46" t="s">
        <v>155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</row>
    <row r="44" spans="1:52">
      <c r="A44" s="48" t="s">
        <v>156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</row>
    <row r="45" spans="1:52">
      <c r="A45" s="44" t="s">
        <v>128</v>
      </c>
      <c r="B45" s="45">
        <v>63000</v>
      </c>
      <c r="C45" s="45">
        <v>67999.999999999985</v>
      </c>
      <c r="D45" s="45">
        <v>71999.999999999985</v>
      </c>
      <c r="E45" s="45">
        <v>76000</v>
      </c>
      <c r="F45" s="45">
        <v>79999.999999999985</v>
      </c>
      <c r="G45" s="45">
        <v>84999.999999999985</v>
      </c>
      <c r="H45" s="45">
        <v>89999.999999999985</v>
      </c>
      <c r="I45" s="45">
        <v>94999.999999999985</v>
      </c>
      <c r="J45" s="45">
        <v>99999.999999999985</v>
      </c>
      <c r="K45" s="45">
        <v>101299.99999999999</v>
      </c>
      <c r="L45" s="45">
        <v>99599.999999999985</v>
      </c>
      <c r="M45" s="45">
        <v>98322.079941260163</v>
      </c>
      <c r="N45" s="45">
        <v>96934.481527791111</v>
      </c>
      <c r="O45" s="45">
        <v>95811.379215017092</v>
      </c>
      <c r="P45" s="45">
        <v>96870.041465995091</v>
      </c>
      <c r="Q45" s="45">
        <v>98275.784515578416</v>
      </c>
      <c r="R45" s="45">
        <v>99929.517046196692</v>
      </c>
      <c r="S45" s="45">
        <v>101727.49021485355</v>
      </c>
      <c r="T45" s="45">
        <v>102745.66648029017</v>
      </c>
      <c r="U45" s="45">
        <v>102998.52989009215</v>
      </c>
      <c r="V45" s="45">
        <v>103253.98170945443</v>
      </c>
      <c r="W45" s="45">
        <v>103117.6275184331</v>
      </c>
      <c r="X45" s="45">
        <v>103024.14557385158</v>
      </c>
      <c r="Y45" s="45">
        <v>103171.17905766495</v>
      </c>
      <c r="Z45" s="45">
        <v>103392.58328435979</v>
      </c>
      <c r="AA45" s="45">
        <v>103638.37819802141</v>
      </c>
      <c r="AB45" s="45">
        <v>103892.73097468234</v>
      </c>
      <c r="AC45" s="45">
        <v>104257.552958677</v>
      </c>
      <c r="AD45" s="45">
        <v>104657.68403871589</v>
      </c>
      <c r="AE45" s="45">
        <v>105156.83630665093</v>
      </c>
      <c r="AF45" s="45">
        <v>105673.81762779145</v>
      </c>
      <c r="AG45" s="45">
        <v>106138.77908641005</v>
      </c>
      <c r="AH45" s="45">
        <v>106533.95653862115</v>
      </c>
      <c r="AI45" s="45">
        <v>106871.79671474155</v>
      </c>
      <c r="AJ45" s="45">
        <v>107121.30373468</v>
      </c>
      <c r="AK45" s="45">
        <v>107307.40402163219</v>
      </c>
      <c r="AL45" s="45">
        <v>107427.16783718919</v>
      </c>
      <c r="AM45" s="45">
        <v>107545.74607858648</v>
      </c>
      <c r="AN45" s="45">
        <v>107682.31101630405</v>
      </c>
      <c r="AO45" s="45">
        <v>107819.14109233832</v>
      </c>
      <c r="AP45" s="45">
        <v>107969.40992215634</v>
      </c>
      <c r="AQ45" s="45">
        <v>108126.11586321583</v>
      </c>
      <c r="AR45" s="45">
        <v>108315.09356678186</v>
      </c>
      <c r="AS45" s="45">
        <v>108511.57634355889</v>
      </c>
      <c r="AT45" s="45">
        <v>108717.07072919488</v>
      </c>
      <c r="AU45" s="45">
        <v>108943.17008586942</v>
      </c>
      <c r="AV45" s="45">
        <v>109175.70568644702</v>
      </c>
      <c r="AW45" s="45">
        <v>109383.51220220843</v>
      </c>
      <c r="AX45" s="45">
        <v>109558.95626946811</v>
      </c>
      <c r="AY45" s="45">
        <v>109731.02700942945</v>
      </c>
      <c r="AZ45" s="45">
        <v>109828.27953056183</v>
      </c>
    </row>
    <row r="46" spans="1:52">
      <c r="A46" s="46" t="s">
        <v>146</v>
      </c>
      <c r="B46" s="47">
        <v>63000</v>
      </c>
      <c r="C46" s="47">
        <v>67999.999999999985</v>
      </c>
      <c r="D46" s="47">
        <v>71999.999999999985</v>
      </c>
      <c r="E46" s="47">
        <v>76000</v>
      </c>
      <c r="F46" s="47">
        <v>79999.999999999985</v>
      </c>
      <c r="G46" s="47">
        <v>84999.999999999985</v>
      </c>
      <c r="H46" s="47">
        <v>89999.999999999985</v>
      </c>
      <c r="I46" s="47">
        <v>94999.999999999985</v>
      </c>
      <c r="J46" s="47">
        <v>99999.999999999985</v>
      </c>
      <c r="K46" s="47">
        <v>101299.99999999999</v>
      </c>
      <c r="L46" s="47">
        <v>99599.999999999985</v>
      </c>
      <c r="M46" s="47">
        <v>98322.079941260163</v>
      </c>
      <c r="N46" s="47">
        <v>96934.481527791111</v>
      </c>
      <c r="O46" s="47">
        <v>95811.358177813163</v>
      </c>
      <c r="P46" s="47">
        <v>96868.572750690597</v>
      </c>
      <c r="Q46" s="47">
        <v>98272.689992935528</v>
      </c>
      <c r="R46" s="47">
        <v>99924.373356463388</v>
      </c>
      <c r="S46" s="47">
        <v>101719.00900347234</v>
      </c>
      <c r="T46" s="47">
        <v>102732.64400642054</v>
      </c>
      <c r="U46" s="47">
        <v>102977.76807734993</v>
      </c>
      <c r="V46" s="47">
        <v>103209.41808590721</v>
      </c>
      <c r="W46" s="47">
        <v>102561.61202485824</v>
      </c>
      <c r="X46" s="47">
        <v>101597.09669899954</v>
      </c>
      <c r="Y46" s="47">
        <v>100439.93003461108</v>
      </c>
      <c r="Z46" s="47">
        <v>99183.832692519543</v>
      </c>
      <c r="AA46" s="47">
        <v>97819.328424323772</v>
      </c>
      <c r="AB46" s="47">
        <v>96545.021972302318</v>
      </c>
      <c r="AC46" s="47">
        <v>95449.717854706643</v>
      </c>
      <c r="AD46" s="47">
        <v>94593.570817232685</v>
      </c>
      <c r="AE46" s="47">
        <v>93888.435987619843</v>
      </c>
      <c r="AF46" s="47">
        <v>93118.792368428563</v>
      </c>
      <c r="AG46" s="47">
        <v>92187.83375224068</v>
      </c>
      <c r="AH46" s="47">
        <v>91043.306788910675</v>
      </c>
      <c r="AI46" s="47">
        <v>89716.714984997074</v>
      </c>
      <c r="AJ46" s="47">
        <v>88143.29051079278</v>
      </c>
      <c r="AK46" s="47">
        <v>86380.129801971445</v>
      </c>
      <c r="AL46" s="47">
        <v>84430.277831043786</v>
      </c>
      <c r="AM46" s="47">
        <v>82371.779350613389</v>
      </c>
      <c r="AN46" s="47">
        <v>80244.604981134238</v>
      </c>
      <c r="AO46" s="47">
        <v>78091.539828953275</v>
      </c>
      <c r="AP46" s="47">
        <v>75949.150302924711</v>
      </c>
      <c r="AQ46" s="47">
        <v>73857.702152294471</v>
      </c>
      <c r="AR46" s="47">
        <v>71903.654250388558</v>
      </c>
      <c r="AS46" s="47">
        <v>70136.170818930652</v>
      </c>
      <c r="AT46" s="47">
        <v>68400.425231887144</v>
      </c>
      <c r="AU46" s="47">
        <v>66834.497711215125</v>
      </c>
      <c r="AV46" s="47">
        <v>65380.203920481275</v>
      </c>
      <c r="AW46" s="47">
        <v>64066.900130349153</v>
      </c>
      <c r="AX46" s="47">
        <v>62789.575239179336</v>
      </c>
      <c r="AY46" s="47">
        <v>61645.413982936698</v>
      </c>
      <c r="AZ46" s="47">
        <v>60507.197110055036</v>
      </c>
    </row>
    <row r="47" spans="1:52">
      <c r="A47" s="48" t="s">
        <v>157</v>
      </c>
      <c r="B47" s="32">
        <v>350.13450615044439</v>
      </c>
      <c r="C47" s="32">
        <v>338.53412314876465</v>
      </c>
      <c r="D47" s="32">
        <v>307.66600885098779</v>
      </c>
      <c r="E47" s="32">
        <v>270.17972998755783</v>
      </c>
      <c r="F47" s="32">
        <v>244.59315582773576</v>
      </c>
      <c r="G47" s="32">
        <v>241.89001991623587</v>
      </c>
      <c r="H47" s="32">
        <v>244.16001939476729</v>
      </c>
      <c r="I47" s="32">
        <v>270.78338164295531</v>
      </c>
      <c r="J47" s="32">
        <v>273.78433706016222</v>
      </c>
      <c r="K47" s="32">
        <v>399.4528011881211</v>
      </c>
      <c r="L47" s="32">
        <v>1010.9274625131671</v>
      </c>
      <c r="M47" s="32">
        <v>2778.7800309568079</v>
      </c>
      <c r="N47" s="32">
        <v>2245.760282828352</v>
      </c>
      <c r="O47" s="32">
        <v>5744.2866371363825</v>
      </c>
      <c r="P47" s="32">
        <v>6388.0674293989023</v>
      </c>
      <c r="Q47" s="32">
        <v>7490.59433805762</v>
      </c>
      <c r="R47" s="32">
        <v>7770.8007882658967</v>
      </c>
      <c r="S47" s="32">
        <v>8050.9985382471268</v>
      </c>
      <c r="T47" s="32">
        <v>8272.4689482994036</v>
      </c>
      <c r="U47" s="32">
        <v>8410.7479391919096</v>
      </c>
      <c r="V47" s="32">
        <v>8520.201275237152</v>
      </c>
      <c r="W47" s="32">
        <v>8438.1019554572285</v>
      </c>
      <c r="X47" s="32">
        <v>8301.0081658222498</v>
      </c>
      <c r="Y47" s="32">
        <v>8113.7567982368182</v>
      </c>
      <c r="Z47" s="32">
        <v>7924.1914178262841</v>
      </c>
      <c r="AA47" s="32">
        <v>7725.9441428063656</v>
      </c>
      <c r="AB47" s="32">
        <v>7529.012585406389</v>
      </c>
      <c r="AC47" s="32">
        <v>7316.5674618046805</v>
      </c>
      <c r="AD47" s="32">
        <v>7103.5383716845845</v>
      </c>
      <c r="AE47" s="32">
        <v>6899.1702020805378</v>
      </c>
      <c r="AF47" s="32">
        <v>6692.8575844729949</v>
      </c>
      <c r="AG47" s="32">
        <v>6509.899506744704</v>
      </c>
      <c r="AH47" s="32">
        <v>6364.7403084367361</v>
      </c>
      <c r="AI47" s="32">
        <v>6251.6201288448319</v>
      </c>
      <c r="AJ47" s="32">
        <v>6156.0857095131296</v>
      </c>
      <c r="AK47" s="32">
        <v>6064.6339242429358</v>
      </c>
      <c r="AL47" s="32">
        <v>5969.8559116822125</v>
      </c>
      <c r="AM47" s="32">
        <v>5867.1844615918162</v>
      </c>
      <c r="AN47" s="32">
        <v>5758.5827246653935</v>
      </c>
      <c r="AO47" s="32">
        <v>5642.0027982291967</v>
      </c>
      <c r="AP47" s="32">
        <v>5521.9352441484016</v>
      </c>
      <c r="AQ47" s="32">
        <v>5398.7349600124116</v>
      </c>
      <c r="AR47" s="32">
        <v>5281.0320742614986</v>
      </c>
      <c r="AS47" s="32">
        <v>5171.018491892044</v>
      </c>
      <c r="AT47" s="32">
        <v>5060.6779800630329</v>
      </c>
      <c r="AU47" s="32">
        <v>4959.2097589817067</v>
      </c>
      <c r="AV47" s="32">
        <v>4864.8742030655367</v>
      </c>
      <c r="AW47" s="32">
        <v>4778.1519761645286</v>
      </c>
      <c r="AX47" s="32">
        <v>4693.3355022283522</v>
      </c>
      <c r="AY47" s="32">
        <v>4615.7534872413389</v>
      </c>
      <c r="AZ47" s="32">
        <v>4537.8883390239316</v>
      </c>
    </row>
    <row r="48" spans="1:52">
      <c r="A48" s="48" t="s">
        <v>147</v>
      </c>
      <c r="B48" s="32">
        <v>58222.639355850581</v>
      </c>
      <c r="C48" s="32">
        <v>63384.688714303855</v>
      </c>
      <c r="D48" s="32">
        <v>67409.486310908629</v>
      </c>
      <c r="E48" s="32">
        <v>71199.354560812528</v>
      </c>
      <c r="F48" s="32">
        <v>75688.652654061545</v>
      </c>
      <c r="G48" s="32">
        <v>80591.297019039281</v>
      </c>
      <c r="H48" s="32">
        <v>85105.089221738759</v>
      </c>
      <c r="I48" s="32">
        <v>89816.712859009131</v>
      </c>
      <c r="J48" s="32">
        <v>94961.769053033742</v>
      </c>
      <c r="K48" s="32">
        <v>95480.759120930961</v>
      </c>
      <c r="L48" s="32">
        <v>93508.386984627781</v>
      </c>
      <c r="M48" s="32">
        <v>90718.76105903936</v>
      </c>
      <c r="N48" s="32">
        <v>89819.57488931343</v>
      </c>
      <c r="O48" s="32">
        <v>85565.666689000253</v>
      </c>
      <c r="P48" s="32">
        <v>83243.70853640759</v>
      </c>
      <c r="Q48" s="32">
        <v>84000.470690405986</v>
      </c>
      <c r="R48" s="32">
        <v>85319.947311431984</v>
      </c>
      <c r="S48" s="32">
        <v>86775.321007167731</v>
      </c>
      <c r="T48" s="32">
        <v>87559.018693533362</v>
      </c>
      <c r="U48" s="32">
        <v>87696.949682922917</v>
      </c>
      <c r="V48" s="32">
        <v>87845.887939430875</v>
      </c>
      <c r="W48" s="32">
        <v>87390.186525482204</v>
      </c>
      <c r="X48" s="32">
        <v>86684.209105290822</v>
      </c>
      <c r="Y48" s="32">
        <v>85834.51440917638</v>
      </c>
      <c r="Z48" s="32">
        <v>84865.721929115985</v>
      </c>
      <c r="AA48" s="32">
        <v>83787.106368202483</v>
      </c>
      <c r="AB48" s="32">
        <v>82786.22214612941</v>
      </c>
      <c r="AC48" s="32">
        <v>81973.013768169461</v>
      </c>
      <c r="AD48" s="32">
        <v>81389.538743625657</v>
      </c>
      <c r="AE48" s="32">
        <v>80946.299229625205</v>
      </c>
      <c r="AF48" s="32">
        <v>80462.760700008221</v>
      </c>
      <c r="AG48" s="32">
        <v>79804.90874020764</v>
      </c>
      <c r="AH48" s="32">
        <v>78895.804831397603</v>
      </c>
      <c r="AI48" s="32">
        <v>77766.629818447022</v>
      </c>
      <c r="AJ48" s="32">
        <v>76372.780546522103</v>
      </c>
      <c r="AK48" s="32">
        <v>74785.305139090517</v>
      </c>
      <c r="AL48" s="32">
        <v>73018.483392528171</v>
      </c>
      <c r="AM48" s="32">
        <v>71152.326229258513</v>
      </c>
      <c r="AN48" s="32">
        <v>69224.025992272102</v>
      </c>
      <c r="AO48" s="32">
        <v>67276.878070070292</v>
      </c>
      <c r="AP48" s="32">
        <v>65340.74147975973</v>
      </c>
      <c r="AQ48" s="32">
        <v>63453.639674400663</v>
      </c>
      <c r="AR48" s="32">
        <v>61687.214518715686</v>
      </c>
      <c r="AS48" s="32">
        <v>60084.108445933256</v>
      </c>
      <c r="AT48" s="32">
        <v>58506.751885772297</v>
      </c>
      <c r="AU48" s="32">
        <v>57072.788698060307</v>
      </c>
      <c r="AV48" s="32">
        <v>55728.343497066293</v>
      </c>
      <c r="AW48" s="32">
        <v>54498.399146780255</v>
      </c>
      <c r="AX48" s="32">
        <v>53289.478875326466</v>
      </c>
      <c r="AY48" s="32">
        <v>52184.913023547393</v>
      </c>
      <c r="AZ48" s="32">
        <v>51073.361862236656</v>
      </c>
    </row>
    <row r="49" spans="1:52">
      <c r="A49" s="48" t="s">
        <v>158</v>
      </c>
      <c r="B49" s="32">
        <v>0</v>
      </c>
      <c r="C49" s="32">
        <v>19.520567667664235</v>
      </c>
      <c r="D49" s="32">
        <v>31.248291408023295</v>
      </c>
      <c r="E49" s="32">
        <v>34.027908223336432</v>
      </c>
      <c r="F49" s="32">
        <v>33.423417248685766</v>
      </c>
      <c r="G49" s="32">
        <v>36.719831339679395</v>
      </c>
      <c r="H49" s="32">
        <v>38.444493304309916</v>
      </c>
      <c r="I49" s="32">
        <v>43.480080374538439</v>
      </c>
      <c r="J49" s="32">
        <v>42.543002415344517</v>
      </c>
      <c r="K49" s="32">
        <v>56.040442955987814</v>
      </c>
      <c r="L49" s="32">
        <v>64.391831921348668</v>
      </c>
      <c r="M49" s="32">
        <v>73.175519760536872</v>
      </c>
      <c r="N49" s="32">
        <v>82.990210020217219</v>
      </c>
      <c r="O49" s="32">
        <v>82.498096888054022</v>
      </c>
      <c r="P49" s="32">
        <v>85.222889526309274</v>
      </c>
      <c r="Q49" s="32">
        <v>96.936765531694206</v>
      </c>
      <c r="R49" s="32">
        <v>97.255045668621861</v>
      </c>
      <c r="S49" s="32">
        <v>98.123829747339002</v>
      </c>
      <c r="T49" s="32">
        <v>98.822945828138714</v>
      </c>
      <c r="U49" s="32">
        <v>100.02819119968403</v>
      </c>
      <c r="V49" s="32">
        <v>102.6320273994744</v>
      </c>
      <c r="W49" s="32">
        <v>102.63353192567349</v>
      </c>
      <c r="X49" s="32">
        <v>103.68951922232515</v>
      </c>
      <c r="Y49" s="32">
        <v>105.82568840708387</v>
      </c>
      <c r="Z49" s="32">
        <v>110.02434439221209</v>
      </c>
      <c r="AA49" s="32">
        <v>115.96966063266203</v>
      </c>
      <c r="AB49" s="32">
        <v>123.65224185350471</v>
      </c>
      <c r="AC49" s="32">
        <v>132.54925802279627</v>
      </c>
      <c r="AD49" s="32">
        <v>142.7168104135431</v>
      </c>
      <c r="AE49" s="32">
        <v>154.17377045301743</v>
      </c>
      <c r="AF49" s="32">
        <v>166.07180877976535</v>
      </c>
      <c r="AG49" s="32">
        <v>178.11833553760033</v>
      </c>
      <c r="AH49" s="32">
        <v>190.32091178249883</v>
      </c>
      <c r="AI49" s="32">
        <v>202.60097058040051</v>
      </c>
      <c r="AJ49" s="32">
        <v>214.66357984262493</v>
      </c>
      <c r="AK49" s="32">
        <v>226.57716185760563</v>
      </c>
      <c r="AL49" s="32">
        <v>238.35856493833595</v>
      </c>
      <c r="AM49" s="32">
        <v>250.15743520365362</v>
      </c>
      <c r="AN49" s="32">
        <v>261.84445633986468</v>
      </c>
      <c r="AO49" s="32">
        <v>273.26164464156551</v>
      </c>
      <c r="AP49" s="32">
        <v>284.7350762858336</v>
      </c>
      <c r="AQ49" s="32">
        <v>295.84304104029138</v>
      </c>
      <c r="AR49" s="32">
        <v>307.12837773113421</v>
      </c>
      <c r="AS49" s="32">
        <v>318.68074505962431</v>
      </c>
      <c r="AT49" s="32">
        <v>330.15290096569692</v>
      </c>
      <c r="AU49" s="32">
        <v>342.15771007466964</v>
      </c>
      <c r="AV49" s="32">
        <v>354.54300504883287</v>
      </c>
      <c r="AW49" s="32">
        <v>367.68446085845181</v>
      </c>
      <c r="AX49" s="32">
        <v>380.9889036841214</v>
      </c>
      <c r="AY49" s="32">
        <v>395.00780241172788</v>
      </c>
      <c r="AZ49" s="32">
        <v>409.07930634433319</v>
      </c>
    </row>
    <row r="50" spans="1:52">
      <c r="A50" s="48" t="s">
        <v>159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0.66191735094952753</v>
      </c>
      <c r="S50" s="32">
        <v>1.7092518713888467</v>
      </c>
      <c r="T50" s="32">
        <v>3.0283473777325893</v>
      </c>
      <c r="U50" s="32">
        <v>5.0492344746844209</v>
      </c>
      <c r="V50" s="32">
        <v>7.722727672976367</v>
      </c>
      <c r="W50" s="32">
        <v>12.67117042474985</v>
      </c>
      <c r="X50" s="32">
        <v>18.377379966860353</v>
      </c>
      <c r="Y50" s="32">
        <v>25.238588441136056</v>
      </c>
      <c r="Z50" s="32">
        <v>32.99959852408945</v>
      </c>
      <c r="AA50" s="32">
        <v>41.703068360124135</v>
      </c>
      <c r="AB50" s="32">
        <v>50.706274244707487</v>
      </c>
      <c r="AC50" s="32">
        <v>59.943537628768247</v>
      </c>
      <c r="AD50" s="32">
        <v>69.00470869781833</v>
      </c>
      <c r="AE50" s="32">
        <v>78.319363286453452</v>
      </c>
      <c r="AF50" s="32">
        <v>88.596363662305606</v>
      </c>
      <c r="AG50" s="32">
        <v>99.635878192552312</v>
      </c>
      <c r="AH50" s="32">
        <v>111.73097969573588</v>
      </c>
      <c r="AI50" s="32">
        <v>125.02186420288068</v>
      </c>
      <c r="AJ50" s="32">
        <v>139.46491669698759</v>
      </c>
      <c r="AK50" s="32">
        <v>155.2384672695305</v>
      </c>
      <c r="AL50" s="32">
        <v>172.36171831697229</v>
      </c>
      <c r="AM50" s="32">
        <v>191.22810080572302</v>
      </c>
      <c r="AN50" s="32">
        <v>211.89785201020982</v>
      </c>
      <c r="AO50" s="32">
        <v>234.3855301197122</v>
      </c>
      <c r="AP50" s="32">
        <v>258.67001662905432</v>
      </c>
      <c r="AQ50" s="32">
        <v>284.71333077838926</v>
      </c>
      <c r="AR50" s="32">
        <v>312.66863348475766</v>
      </c>
      <c r="AS50" s="32">
        <v>342.83290042314627</v>
      </c>
      <c r="AT50" s="32">
        <v>374.48398671209395</v>
      </c>
      <c r="AU50" s="32">
        <v>408.51083929026055</v>
      </c>
      <c r="AV50" s="32">
        <v>444.63170472685005</v>
      </c>
      <c r="AW50" s="32">
        <v>483.31226827659424</v>
      </c>
      <c r="AX50" s="32">
        <v>523.78198107463652</v>
      </c>
      <c r="AY50" s="32">
        <v>566.88397360887586</v>
      </c>
      <c r="AZ50" s="32">
        <v>611.42168188680944</v>
      </c>
    </row>
    <row r="51" spans="1:52">
      <c r="A51" s="48" t="s">
        <v>148</v>
      </c>
      <c r="B51" s="32">
        <v>4427.2261379989723</v>
      </c>
      <c r="C51" s="32">
        <v>4257.2565948797055</v>
      </c>
      <c r="D51" s="32">
        <v>4251.5993888323555</v>
      </c>
      <c r="E51" s="32">
        <v>4496.4378009765787</v>
      </c>
      <c r="F51" s="32">
        <v>4033.3307728620125</v>
      </c>
      <c r="G51" s="32">
        <v>4130.0931297047937</v>
      </c>
      <c r="H51" s="32">
        <v>4612.306265562147</v>
      </c>
      <c r="I51" s="32">
        <v>4869.0236789733608</v>
      </c>
      <c r="J51" s="32">
        <v>4721.9036074907344</v>
      </c>
      <c r="K51" s="32">
        <v>5363.7476349249191</v>
      </c>
      <c r="L51" s="32">
        <v>5016.2937209376832</v>
      </c>
      <c r="M51" s="32">
        <v>4751.3633315034531</v>
      </c>
      <c r="N51" s="32">
        <v>4786.1561456291083</v>
      </c>
      <c r="O51" s="32">
        <v>4418.9067547884788</v>
      </c>
      <c r="P51" s="32">
        <v>7151.5738953577966</v>
      </c>
      <c r="Q51" s="32">
        <v>6684.68819894023</v>
      </c>
      <c r="R51" s="32">
        <v>6735.7082937459272</v>
      </c>
      <c r="S51" s="32">
        <v>6792.8355373975883</v>
      </c>
      <c r="T51" s="32">
        <v>6799.2626496593957</v>
      </c>
      <c r="U51" s="32">
        <v>6764.9294463642527</v>
      </c>
      <c r="V51" s="32">
        <v>6732.8679073734456</v>
      </c>
      <c r="W51" s="32">
        <v>6617.8490588084087</v>
      </c>
      <c r="X51" s="32">
        <v>6489.5797862877416</v>
      </c>
      <c r="Y51" s="32">
        <v>6360.2562294541758</v>
      </c>
      <c r="Z51" s="32">
        <v>6250.4091674509627</v>
      </c>
      <c r="AA51" s="32">
        <v>6147.9293812881042</v>
      </c>
      <c r="AB51" s="32">
        <v>6054.500324561699</v>
      </c>
      <c r="AC51" s="32">
        <v>5966.4009232275521</v>
      </c>
      <c r="AD51" s="32">
        <v>5887.1313509089441</v>
      </c>
      <c r="AE51" s="32">
        <v>5808.3085271350174</v>
      </c>
      <c r="AF51" s="32">
        <v>5705.6701512988393</v>
      </c>
      <c r="AG51" s="32">
        <v>5591.5568751593291</v>
      </c>
      <c r="AH51" s="32">
        <v>5475.9714083211347</v>
      </c>
      <c r="AI51" s="32">
        <v>5364.7840459749741</v>
      </c>
      <c r="AJ51" s="32">
        <v>5252.4984939692467</v>
      </c>
      <c r="AK51" s="32">
        <v>5138.2494158831478</v>
      </c>
      <c r="AL51" s="32">
        <v>5018.0992828323806</v>
      </c>
      <c r="AM51" s="32">
        <v>4893.8502827303519</v>
      </c>
      <c r="AN51" s="32">
        <v>4766.138293547071</v>
      </c>
      <c r="AO51" s="32">
        <v>4636.306272985752</v>
      </c>
      <c r="AP51" s="32">
        <v>4505.9347338326725</v>
      </c>
      <c r="AQ51" s="32">
        <v>4376.9288027168977</v>
      </c>
      <c r="AR51" s="32">
        <v>4254.1854248352056</v>
      </c>
      <c r="AS51" s="32">
        <v>4140.8812469598615</v>
      </c>
      <c r="AT51" s="32">
        <v>4027.9507383606183</v>
      </c>
      <c r="AU51" s="32">
        <v>3924.0077361477752</v>
      </c>
      <c r="AV51" s="32">
        <v>3825.6603178326677</v>
      </c>
      <c r="AW51" s="32">
        <v>3734.5331276090574</v>
      </c>
      <c r="AX51" s="32">
        <v>3644.7738484508418</v>
      </c>
      <c r="AY51" s="32">
        <v>3561.8987355430349</v>
      </c>
      <c r="AZ51" s="32">
        <v>3478.3144059816796</v>
      </c>
    </row>
    <row r="52" spans="1:52">
      <c r="A52" s="48" t="s">
        <v>149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2.0839041173250344E-2</v>
      </c>
      <c r="T52" s="32">
        <v>4.2421722492783427E-2</v>
      </c>
      <c r="U52" s="32">
        <v>6.3583196468813413E-2</v>
      </c>
      <c r="V52" s="32">
        <v>0.10620879326313051</v>
      </c>
      <c r="W52" s="32">
        <v>0.16978275998421954</v>
      </c>
      <c r="X52" s="32">
        <v>0.2327424095481028</v>
      </c>
      <c r="Y52" s="32">
        <v>0.33832089548704797</v>
      </c>
      <c r="Z52" s="32">
        <v>0.48623521000679321</v>
      </c>
      <c r="AA52" s="32">
        <v>0.67580303403013042</v>
      </c>
      <c r="AB52" s="32">
        <v>0.92840010661304673</v>
      </c>
      <c r="AC52" s="32">
        <v>1.2429058533767949</v>
      </c>
      <c r="AD52" s="32">
        <v>1.6408319021473097</v>
      </c>
      <c r="AE52" s="32">
        <v>2.1648950396029751</v>
      </c>
      <c r="AF52" s="32">
        <v>2.8357602064348413</v>
      </c>
      <c r="AG52" s="32">
        <v>3.7144163988525882</v>
      </c>
      <c r="AH52" s="32">
        <v>4.7383492769656259</v>
      </c>
      <c r="AI52" s="32">
        <v>6.0581569469637095</v>
      </c>
      <c r="AJ52" s="32">
        <v>7.7972642486662744</v>
      </c>
      <c r="AK52" s="32">
        <v>10.125693627685578</v>
      </c>
      <c r="AL52" s="32">
        <v>13.11896074571302</v>
      </c>
      <c r="AM52" s="32">
        <v>17.03284102334981</v>
      </c>
      <c r="AN52" s="32">
        <v>22.115662299585196</v>
      </c>
      <c r="AO52" s="32">
        <v>28.705512906755366</v>
      </c>
      <c r="AP52" s="32">
        <v>37.133752269000013</v>
      </c>
      <c r="AQ52" s="32">
        <v>47.842343345812495</v>
      </c>
      <c r="AR52" s="32">
        <v>61.425221360280737</v>
      </c>
      <c r="AS52" s="32">
        <v>78.648988662720058</v>
      </c>
      <c r="AT52" s="32">
        <v>100.40774001340452</v>
      </c>
      <c r="AU52" s="32">
        <v>127.82296866039641</v>
      </c>
      <c r="AV52" s="32">
        <v>162.15119274108656</v>
      </c>
      <c r="AW52" s="32">
        <v>204.81915066026139</v>
      </c>
      <c r="AX52" s="32">
        <v>257.2161284149164</v>
      </c>
      <c r="AY52" s="32">
        <v>320.95696058432549</v>
      </c>
      <c r="AZ52" s="32">
        <v>397.13151458163031</v>
      </c>
    </row>
    <row r="53" spans="1:52">
      <c r="A53" s="48" t="s">
        <v>160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</row>
    <row r="54" spans="1:52" hidden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hidden="1">
      <c r="A55" s="4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idden="1">
      <c r="A56" s="4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idden="1">
      <c r="A57" s="4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idden="1">
      <c r="A58" s="4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idden="1">
      <c r="A59" s="4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idden="1">
      <c r="A60" s="4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idden="1">
      <c r="A61" s="4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>
      <c r="A62" s="46" t="s">
        <v>150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2.1037203923594299E-2</v>
      </c>
      <c r="P62" s="47">
        <v>0.47172870609082029</v>
      </c>
      <c r="Q62" s="47">
        <v>1.2990029775071228</v>
      </c>
      <c r="R62" s="47">
        <v>2.1936598984176094</v>
      </c>
      <c r="S62" s="47">
        <v>3.6705387923415289</v>
      </c>
      <c r="T62" s="47">
        <v>5.5545209361100154</v>
      </c>
      <c r="U62" s="47">
        <v>9.1421674254458782</v>
      </c>
      <c r="V62" s="47">
        <v>20.288626488166212</v>
      </c>
      <c r="W62" s="47">
        <v>164.24779873915847</v>
      </c>
      <c r="X62" s="47">
        <v>426.99315260978341</v>
      </c>
      <c r="Y62" s="47">
        <v>827.70690886126511</v>
      </c>
      <c r="Z62" s="47">
        <v>1324.8665897178839</v>
      </c>
      <c r="AA62" s="47">
        <v>1899.2559914124504</v>
      </c>
      <c r="AB62" s="47">
        <v>2487.027691137494</v>
      </c>
      <c r="AC62" s="47">
        <v>3075.0892124097068</v>
      </c>
      <c r="AD62" s="47">
        <v>3621.7010499625849</v>
      </c>
      <c r="AE62" s="47">
        <v>4154.8620470721244</v>
      </c>
      <c r="AF62" s="47">
        <v>4707.8236722787915</v>
      </c>
      <c r="AG62" s="47">
        <v>5276.2350085325661</v>
      </c>
      <c r="AH62" s="47">
        <v>5869.5474284420025</v>
      </c>
      <c r="AI62" s="47">
        <v>6479.7830351766634</v>
      </c>
      <c r="AJ62" s="47">
        <v>7109.3790354351013</v>
      </c>
      <c r="AK62" s="47">
        <v>7745.4341684346791</v>
      </c>
      <c r="AL62" s="47">
        <v>8378.4873871612272</v>
      </c>
      <c r="AM62" s="47">
        <v>9000.1294554280521</v>
      </c>
      <c r="AN62" s="47">
        <v>9598.7016752526688</v>
      </c>
      <c r="AO62" s="47">
        <v>10154.594344986195</v>
      </c>
      <c r="AP62" s="47">
        <v>10652.680754126754</v>
      </c>
      <c r="AQ62" s="47">
        <v>11072.107624690147</v>
      </c>
      <c r="AR62" s="47">
        <v>11400.476141202013</v>
      </c>
      <c r="AS62" s="47">
        <v>11628.99669044544</v>
      </c>
      <c r="AT62" s="47">
        <v>11763.525418264071</v>
      </c>
      <c r="AU62" s="47">
        <v>11802.521077182317</v>
      </c>
      <c r="AV62" s="47">
        <v>11749.887171817289</v>
      </c>
      <c r="AW62" s="47">
        <v>11609.636448065372</v>
      </c>
      <c r="AX62" s="47">
        <v>11389.12889609227</v>
      </c>
      <c r="AY62" s="47">
        <v>11103.242801308565</v>
      </c>
      <c r="AZ62" s="47">
        <v>10759.626834836869</v>
      </c>
    </row>
    <row r="63" spans="1:52">
      <c r="A63" s="48" t="s">
        <v>157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</row>
    <row r="64" spans="1:52">
      <c r="A64" s="48" t="s">
        <v>147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2.1037203923594299E-2</v>
      </c>
      <c r="P64" s="32">
        <v>0.47172870609082029</v>
      </c>
      <c r="Q64" s="32">
        <v>1.2990029775071228</v>
      </c>
      <c r="R64" s="32">
        <v>2.1936598984176094</v>
      </c>
      <c r="S64" s="32">
        <v>3.6705387923415289</v>
      </c>
      <c r="T64" s="32">
        <v>5.5545209361100154</v>
      </c>
      <c r="U64" s="32">
        <v>9.1421674254458782</v>
      </c>
      <c r="V64" s="32">
        <v>20.288626488166212</v>
      </c>
      <c r="W64" s="32">
        <v>164.24779873915847</v>
      </c>
      <c r="X64" s="32">
        <v>426.99315260978341</v>
      </c>
      <c r="Y64" s="32">
        <v>827.70690886126511</v>
      </c>
      <c r="Z64" s="32">
        <v>1324.8665897178839</v>
      </c>
      <c r="AA64" s="32">
        <v>1899.2559914124504</v>
      </c>
      <c r="AB64" s="32">
        <v>2487.027691137494</v>
      </c>
      <c r="AC64" s="32">
        <v>3075.0892124097068</v>
      </c>
      <c r="AD64" s="32">
        <v>3621.7010499625849</v>
      </c>
      <c r="AE64" s="32">
        <v>4154.8620470721244</v>
      </c>
      <c r="AF64" s="32">
        <v>4707.8236722787915</v>
      </c>
      <c r="AG64" s="32">
        <v>5276.2350085325661</v>
      </c>
      <c r="AH64" s="32">
        <v>5869.5474284420025</v>
      </c>
      <c r="AI64" s="32">
        <v>6479.7830351766634</v>
      </c>
      <c r="AJ64" s="32">
        <v>7109.3790354351013</v>
      </c>
      <c r="AK64" s="32">
        <v>7745.4341684346791</v>
      </c>
      <c r="AL64" s="32">
        <v>8378.4873871612272</v>
      </c>
      <c r="AM64" s="32">
        <v>9000.1294554280521</v>
      </c>
      <c r="AN64" s="32">
        <v>9598.7016752526688</v>
      </c>
      <c r="AO64" s="32">
        <v>10154.594344986195</v>
      </c>
      <c r="AP64" s="32">
        <v>10652.680754126754</v>
      </c>
      <c r="AQ64" s="32">
        <v>11072.107624690147</v>
      </c>
      <c r="AR64" s="32">
        <v>11400.476141202013</v>
      </c>
      <c r="AS64" s="32">
        <v>11628.99669044544</v>
      </c>
      <c r="AT64" s="32">
        <v>11763.525418264071</v>
      </c>
      <c r="AU64" s="32">
        <v>11802.521077182317</v>
      </c>
      <c r="AV64" s="32">
        <v>11749.887171817289</v>
      </c>
      <c r="AW64" s="32">
        <v>11609.636448065372</v>
      </c>
      <c r="AX64" s="32">
        <v>11389.12889609227</v>
      </c>
      <c r="AY64" s="32">
        <v>11103.242801308565</v>
      </c>
      <c r="AZ64" s="32">
        <v>10759.626834836869</v>
      </c>
    </row>
    <row r="65" spans="1:52">
      <c r="A65" s="48" t="s">
        <v>158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</row>
    <row r="66" spans="1:52">
      <c r="A66" s="48" t="s">
        <v>159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>
      <c r="A67" s="48" t="s">
        <v>148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</row>
    <row r="68" spans="1:52">
      <c r="A68" s="48" t="s">
        <v>149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</row>
    <row r="69" spans="1:52">
      <c r="A69" s="48" t="s">
        <v>160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</row>
    <row r="70" spans="1:52">
      <c r="A70" s="46" t="s">
        <v>151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0.9969865984082521</v>
      </c>
      <c r="Q70" s="47">
        <v>1.795519665378434</v>
      </c>
      <c r="R70" s="47">
        <v>2.8497393271750249</v>
      </c>
      <c r="S70" s="47">
        <v>4.5427279671926133</v>
      </c>
      <c r="T70" s="47">
        <v>7.0263337693562873</v>
      </c>
      <c r="U70" s="47">
        <v>10.879810566762648</v>
      </c>
      <c r="V70" s="47">
        <v>22.957992170037649</v>
      </c>
      <c r="W70" s="47">
        <v>389.989641946164</v>
      </c>
      <c r="X70" s="47">
        <v>998.21151003644445</v>
      </c>
      <c r="Y70" s="47">
        <v>1901.6353652181374</v>
      </c>
      <c r="Z70" s="47">
        <v>2881.9613808577978</v>
      </c>
      <c r="AA70" s="47">
        <v>3917.8816910107471</v>
      </c>
      <c r="AB70" s="47">
        <v>4858.8253098359237</v>
      </c>
      <c r="AC70" s="47">
        <v>5730.9861887779807</v>
      </c>
      <c r="AD70" s="47">
        <v>6440.7725936064508</v>
      </c>
      <c r="AE70" s="47">
        <v>7111.5514826420822</v>
      </c>
      <c r="AF70" s="47">
        <v>7841.2872287267573</v>
      </c>
      <c r="AG70" s="47">
        <v>8660.2222604345588</v>
      </c>
      <c r="AH70" s="47">
        <v>9592.8402943697783</v>
      </c>
      <c r="AI70" s="47">
        <v>10627.697917272122</v>
      </c>
      <c r="AJ70" s="47">
        <v>11795.874655737849</v>
      </c>
      <c r="AK70" s="47">
        <v>13078.167996669305</v>
      </c>
      <c r="AL70" s="47">
        <v>14477.95206676704</v>
      </c>
      <c r="AM70" s="47">
        <v>15990.899743731472</v>
      </c>
      <c r="AN70" s="47">
        <v>17608.243579804493</v>
      </c>
      <c r="AO70" s="47">
        <v>19289.750089248522</v>
      </c>
      <c r="AP70" s="47">
        <v>21027.576966037588</v>
      </c>
      <c r="AQ70" s="47">
        <v>22795.742595721786</v>
      </c>
      <c r="AR70" s="47">
        <v>24546.249093338065</v>
      </c>
      <c r="AS70" s="47">
        <v>26214.313511184555</v>
      </c>
      <c r="AT70" s="47">
        <v>27949.98007029371</v>
      </c>
      <c r="AU70" s="47">
        <v>29628.886621613463</v>
      </c>
      <c r="AV70" s="47">
        <v>31291.407205264433</v>
      </c>
      <c r="AW70" s="47">
        <v>32873.248191654857</v>
      </c>
      <c r="AX70" s="47">
        <v>34464.312549569746</v>
      </c>
      <c r="AY70" s="47">
        <v>35982.496224009337</v>
      </c>
      <c r="AZ70" s="47">
        <v>37477.053505184638</v>
      </c>
    </row>
    <row r="71" spans="1:52">
      <c r="A71" s="48" t="s">
        <v>152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0.9969865984082521</v>
      </c>
      <c r="Q71" s="32">
        <v>1.795519665378434</v>
      </c>
      <c r="R71" s="32">
        <v>2.8497393271750249</v>
      </c>
      <c r="S71" s="32">
        <v>4.5427279671926133</v>
      </c>
      <c r="T71" s="32">
        <v>7.0263337693562873</v>
      </c>
      <c r="U71" s="32">
        <v>10.879810566762648</v>
      </c>
      <c r="V71" s="32">
        <v>22.936324999031378</v>
      </c>
      <c r="W71" s="32">
        <v>389.42753141985168</v>
      </c>
      <c r="X71" s="32">
        <v>995.96523303810341</v>
      </c>
      <c r="Y71" s="32">
        <v>1894.9824010923267</v>
      </c>
      <c r="Z71" s="32">
        <v>2866.7051774433094</v>
      </c>
      <c r="AA71" s="32">
        <v>3886.9676334210903</v>
      </c>
      <c r="AB71" s="32">
        <v>4803.9045454670586</v>
      </c>
      <c r="AC71" s="32">
        <v>5640.6216978881093</v>
      </c>
      <c r="AD71" s="32">
        <v>6303.7818503171738</v>
      </c>
      <c r="AE71" s="32">
        <v>6911.6812240875643</v>
      </c>
      <c r="AF71" s="32">
        <v>7552.1200926922311</v>
      </c>
      <c r="AG71" s="32">
        <v>8250.912690238818</v>
      </c>
      <c r="AH71" s="32">
        <v>9027.3513720976116</v>
      </c>
      <c r="AI71" s="32">
        <v>9868.8020006754086</v>
      </c>
      <c r="AJ71" s="32">
        <v>10805.822116144614</v>
      </c>
      <c r="AK71" s="32">
        <v>11822.432033735911</v>
      </c>
      <c r="AL71" s="32">
        <v>12924.207458113206</v>
      </c>
      <c r="AM71" s="32">
        <v>14112.080553918973</v>
      </c>
      <c r="AN71" s="32">
        <v>15382.296481534835</v>
      </c>
      <c r="AO71" s="32">
        <v>16704.986739602013</v>
      </c>
      <c r="AP71" s="32">
        <v>18079.533570643271</v>
      </c>
      <c r="AQ71" s="32">
        <v>19489.850800530872</v>
      </c>
      <c r="AR71" s="32">
        <v>20889.532880999031</v>
      </c>
      <c r="AS71" s="32">
        <v>22217.308726847972</v>
      </c>
      <c r="AT71" s="32">
        <v>23625.76699038289</v>
      </c>
      <c r="AU71" s="32">
        <v>24988.841095408847</v>
      </c>
      <c r="AV71" s="32">
        <v>26346.353449409187</v>
      </c>
      <c r="AW71" s="32">
        <v>27633.551721268141</v>
      </c>
      <c r="AX71" s="32">
        <v>28941.768642995659</v>
      </c>
      <c r="AY71" s="32">
        <v>30183.945521709866</v>
      </c>
      <c r="AZ71" s="32">
        <v>31414.476209382028</v>
      </c>
    </row>
    <row r="72" spans="1:52">
      <c r="A72" s="48" t="s">
        <v>153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2.1667171006271649E-2</v>
      </c>
      <c r="W72" s="32">
        <v>0.5621105263123144</v>
      </c>
      <c r="X72" s="32">
        <v>2.2462769983410418</v>
      </c>
      <c r="Y72" s="32">
        <v>6.6529641258106995</v>
      </c>
      <c r="Z72" s="32">
        <v>15.256203414488306</v>
      </c>
      <c r="AA72" s="32">
        <v>30.914057589656821</v>
      </c>
      <c r="AB72" s="32">
        <v>54.920764368864681</v>
      </c>
      <c r="AC72" s="32">
        <v>90.364490889871107</v>
      </c>
      <c r="AD72" s="32">
        <v>136.99074328927736</v>
      </c>
      <c r="AE72" s="32">
        <v>199.87025855451762</v>
      </c>
      <c r="AF72" s="32">
        <v>289.16713603452621</v>
      </c>
      <c r="AG72" s="32">
        <v>409.30957019574123</v>
      </c>
      <c r="AH72" s="32">
        <v>565.48892227216629</v>
      </c>
      <c r="AI72" s="32">
        <v>758.89591659671328</v>
      </c>
      <c r="AJ72" s="32">
        <v>990.05253959323386</v>
      </c>
      <c r="AK72" s="32">
        <v>1255.7359629333941</v>
      </c>
      <c r="AL72" s="32">
        <v>1553.744608653835</v>
      </c>
      <c r="AM72" s="32">
        <v>1878.8191898124978</v>
      </c>
      <c r="AN72" s="32">
        <v>2225.9470982696598</v>
      </c>
      <c r="AO72" s="32">
        <v>2584.7633496465105</v>
      </c>
      <c r="AP72" s="32">
        <v>2948.0433953943179</v>
      </c>
      <c r="AQ72" s="32">
        <v>3305.8917951909125</v>
      </c>
      <c r="AR72" s="32">
        <v>3656.716212339034</v>
      </c>
      <c r="AS72" s="32">
        <v>3997.0047843365837</v>
      </c>
      <c r="AT72" s="32">
        <v>4324.213079910819</v>
      </c>
      <c r="AU72" s="32">
        <v>4640.0455262046162</v>
      </c>
      <c r="AV72" s="32">
        <v>4945.053755855246</v>
      </c>
      <c r="AW72" s="32">
        <v>5239.696470386717</v>
      </c>
      <c r="AX72" s="32">
        <v>5522.5439065740884</v>
      </c>
      <c r="AY72" s="32">
        <v>5798.5507022994725</v>
      </c>
      <c r="AZ72" s="32">
        <v>6062.57729580261</v>
      </c>
    </row>
    <row r="73" spans="1:52">
      <c r="A73" s="48" t="s">
        <v>154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</row>
    <row r="74" spans="1:52">
      <c r="A74" s="48" t="s">
        <v>161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</row>
    <row r="75" spans="1:52">
      <c r="A75" s="46" t="s">
        <v>155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0.10029050771962537</v>
      </c>
      <c r="S75" s="47">
        <v>0.26794462167335514</v>
      </c>
      <c r="T75" s="47">
        <v>0.44161916415447866</v>
      </c>
      <c r="U75" s="47">
        <v>0.7398347499930169</v>
      </c>
      <c r="V75" s="47">
        <v>1.3170048890106141</v>
      </c>
      <c r="W75" s="47">
        <v>1.7780528895340286</v>
      </c>
      <c r="X75" s="47">
        <v>1.8442122058194788</v>
      </c>
      <c r="Y75" s="47">
        <v>1.9067489744602977</v>
      </c>
      <c r="Z75" s="47">
        <v>1.9226212645593304</v>
      </c>
      <c r="AA75" s="47">
        <v>1.9120912744399823</v>
      </c>
      <c r="AB75" s="47">
        <v>1.8560014065977526</v>
      </c>
      <c r="AC75" s="47">
        <v>1.7597027826687706</v>
      </c>
      <c r="AD75" s="47">
        <v>1.6395779141569902</v>
      </c>
      <c r="AE75" s="47">
        <v>1.9867893168811277</v>
      </c>
      <c r="AF75" s="47">
        <v>5.9143583573302561</v>
      </c>
      <c r="AG75" s="47">
        <v>14.48806520225825</v>
      </c>
      <c r="AH75" s="47">
        <v>28.262026898690529</v>
      </c>
      <c r="AI75" s="47">
        <v>47.600777295688943</v>
      </c>
      <c r="AJ75" s="47">
        <v>72.759532714263329</v>
      </c>
      <c r="AK75" s="47">
        <v>103.67205455676024</v>
      </c>
      <c r="AL75" s="47">
        <v>140.45055221714171</v>
      </c>
      <c r="AM75" s="47">
        <v>182.93752881358409</v>
      </c>
      <c r="AN75" s="47">
        <v>230.76078011265412</v>
      </c>
      <c r="AO75" s="47">
        <v>283.25682915032974</v>
      </c>
      <c r="AP75" s="47">
        <v>340.00189906728735</v>
      </c>
      <c r="AQ75" s="47">
        <v>400.56349050942237</v>
      </c>
      <c r="AR75" s="47">
        <v>464.71408185321394</v>
      </c>
      <c r="AS75" s="47">
        <v>532.09532299824912</v>
      </c>
      <c r="AT75" s="47">
        <v>603.14000874995907</v>
      </c>
      <c r="AU75" s="47">
        <v>677.26467585852492</v>
      </c>
      <c r="AV75" s="47">
        <v>754.20738888402821</v>
      </c>
      <c r="AW75" s="47">
        <v>833.72743213903743</v>
      </c>
      <c r="AX75" s="47">
        <v>915.93958462676324</v>
      </c>
      <c r="AY75" s="47">
        <v>999.87400117485618</v>
      </c>
      <c r="AZ75" s="47">
        <v>1084.4020804852851</v>
      </c>
    </row>
    <row r="76" spans="1:52">
      <c r="A76" s="48" t="s">
        <v>156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2.0839041173250344E-2</v>
      </c>
      <c r="T76" s="32">
        <v>4.2476188532131899E-2</v>
      </c>
      <c r="U76" s="32">
        <v>8.5189634224877825E-2</v>
      </c>
      <c r="V76" s="32">
        <v>0.17073505214534421</v>
      </c>
      <c r="W76" s="32">
        <v>0.29896107352477252</v>
      </c>
      <c r="X76" s="32">
        <v>0.31760055400445303</v>
      </c>
      <c r="Y76" s="32">
        <v>0.33520633246988835</v>
      </c>
      <c r="Z76" s="32">
        <v>0.35236793753038442</v>
      </c>
      <c r="AA76" s="32">
        <v>0.36879767050394219</v>
      </c>
      <c r="AB76" s="32">
        <v>0.38379192725544115</v>
      </c>
      <c r="AC76" s="32">
        <v>0.39631158681006518</v>
      </c>
      <c r="AD76" s="32">
        <v>0.40474258087288717</v>
      </c>
      <c r="AE76" s="32">
        <v>0.61347424598630207</v>
      </c>
      <c r="AF76" s="32">
        <v>2.5770695000181054</v>
      </c>
      <c r="AG76" s="32">
        <v>7.1463216100093518</v>
      </c>
      <c r="AH76" s="32">
        <v>15.000555491317982</v>
      </c>
      <c r="AI76" s="32">
        <v>26.737473236773599</v>
      </c>
      <c r="AJ76" s="32">
        <v>42.928007754359989</v>
      </c>
      <c r="AK76" s="32">
        <v>63.853535341952153</v>
      </c>
      <c r="AL76" s="32">
        <v>89.933367803913427</v>
      </c>
      <c r="AM76" s="32">
        <v>121.29772781494617</v>
      </c>
      <c r="AN76" s="32">
        <v>157.98114063985793</v>
      </c>
      <c r="AO76" s="32">
        <v>199.73751555266472</v>
      </c>
      <c r="AP76" s="32">
        <v>246.37723665820982</v>
      </c>
      <c r="AQ76" s="32">
        <v>297.69750692269901</v>
      </c>
      <c r="AR76" s="32">
        <v>353.48665432367221</v>
      </c>
      <c r="AS76" s="32">
        <v>413.28317250896447</v>
      </c>
      <c r="AT76" s="32">
        <v>477.90051518483926</v>
      </c>
      <c r="AU76" s="32">
        <v>546.48348854456401</v>
      </c>
      <c r="AV76" s="32">
        <v>618.7459627328542</v>
      </c>
      <c r="AW76" s="32">
        <v>694.25297012298654</v>
      </c>
      <c r="AX76" s="32">
        <v>773.21179725630543</v>
      </c>
      <c r="AY76" s="32">
        <v>854.34342445690379</v>
      </c>
      <c r="AZ76" s="32">
        <v>936.71608443952016</v>
      </c>
    </row>
    <row r="77" spans="1:52">
      <c r="A77" s="48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0.10029050771962537</v>
      </c>
      <c r="S77" s="32">
        <v>0.24710558050010478</v>
      </c>
      <c r="T77" s="32">
        <v>0.39914297562234674</v>
      </c>
      <c r="U77" s="32">
        <v>0.65464511576813911</v>
      </c>
      <c r="V77" s="32">
        <v>1.14626983686527</v>
      </c>
      <c r="W77" s="32">
        <v>1.4790918160092561</v>
      </c>
      <c r="X77" s="32">
        <v>1.5266116518150257</v>
      </c>
      <c r="Y77" s="32">
        <v>1.5715426419904093</v>
      </c>
      <c r="Z77" s="32">
        <v>1.5702533270289458</v>
      </c>
      <c r="AA77" s="32">
        <v>1.5432936039360401</v>
      </c>
      <c r="AB77" s="32">
        <v>1.4722094793423115</v>
      </c>
      <c r="AC77" s="32">
        <v>1.3633911958587055</v>
      </c>
      <c r="AD77" s="32">
        <v>1.2348353332841031</v>
      </c>
      <c r="AE77" s="32">
        <v>1.3733150708948256</v>
      </c>
      <c r="AF77" s="32">
        <v>3.3372888573121506</v>
      </c>
      <c r="AG77" s="32">
        <v>7.3417435922488981</v>
      </c>
      <c r="AH77" s="32">
        <v>13.261471407372547</v>
      </c>
      <c r="AI77" s="32">
        <v>20.863304058915343</v>
      </c>
      <c r="AJ77" s="32">
        <v>29.831524959903337</v>
      </c>
      <c r="AK77" s="32">
        <v>39.818519214808092</v>
      </c>
      <c r="AL77" s="32">
        <v>50.517184413228264</v>
      </c>
      <c r="AM77" s="32">
        <v>61.639800998637909</v>
      </c>
      <c r="AN77" s="32">
        <v>72.779639472796177</v>
      </c>
      <c r="AO77" s="32">
        <v>83.519313597665018</v>
      </c>
      <c r="AP77" s="32">
        <v>93.62466240907753</v>
      </c>
      <c r="AQ77" s="32">
        <v>102.86598358672337</v>
      </c>
      <c r="AR77" s="32">
        <v>111.22742752954173</v>
      </c>
      <c r="AS77" s="32">
        <v>118.81215048928468</v>
      </c>
      <c r="AT77" s="32">
        <v>125.23949356511979</v>
      </c>
      <c r="AU77" s="32">
        <v>130.78118731396091</v>
      </c>
      <c r="AV77" s="32">
        <v>135.46142615117404</v>
      </c>
      <c r="AW77" s="32">
        <v>139.47446201605086</v>
      </c>
      <c r="AX77" s="32">
        <v>142.72778737045778</v>
      </c>
      <c r="AY77" s="32">
        <v>145.53057671795239</v>
      </c>
      <c r="AZ77" s="32">
        <v>147.68599604576494</v>
      </c>
    </row>
    <row r="78" spans="1:52">
      <c r="A78" s="44" t="s">
        <v>129</v>
      </c>
      <c r="B78" s="45">
        <v>21699.999999999996</v>
      </c>
      <c r="C78" s="45">
        <v>21799.999999999996</v>
      </c>
      <c r="D78" s="45">
        <v>21999.999999999993</v>
      </c>
      <c r="E78" s="45">
        <v>21950.000000000007</v>
      </c>
      <c r="F78" s="45">
        <v>21600</v>
      </c>
      <c r="G78" s="45">
        <v>21700.000000000004</v>
      </c>
      <c r="H78" s="45">
        <v>21800</v>
      </c>
      <c r="I78" s="45">
        <v>22000</v>
      </c>
      <c r="J78" s="45">
        <v>22100</v>
      </c>
      <c r="K78" s="45">
        <v>20919.04300780045</v>
      </c>
      <c r="L78" s="45">
        <v>21100.000000000007</v>
      </c>
      <c r="M78" s="45">
        <v>21161.722909489494</v>
      </c>
      <c r="N78" s="45">
        <v>21096.100453974144</v>
      </c>
      <c r="O78" s="45">
        <v>21028.128543117833</v>
      </c>
      <c r="P78" s="45">
        <v>21006.120944621787</v>
      </c>
      <c r="Q78" s="45">
        <v>21148.271968974474</v>
      </c>
      <c r="R78" s="45">
        <v>20977.902701694387</v>
      </c>
      <c r="S78" s="45">
        <v>20830.516200194201</v>
      </c>
      <c r="T78" s="45">
        <v>20707.056633942073</v>
      </c>
      <c r="U78" s="45">
        <v>20679.566839770901</v>
      </c>
      <c r="V78" s="45">
        <v>20647.174454847453</v>
      </c>
      <c r="W78" s="45">
        <v>20543.985650441995</v>
      </c>
      <c r="X78" s="45">
        <v>20368.224546129979</v>
      </c>
      <c r="Y78" s="45">
        <v>20289.341557534019</v>
      </c>
      <c r="Z78" s="45">
        <v>20173.417288711134</v>
      </c>
      <c r="AA78" s="45">
        <v>20066.494264349567</v>
      </c>
      <c r="AB78" s="45">
        <v>19926.275554475447</v>
      </c>
      <c r="AC78" s="45">
        <v>19794.971668560349</v>
      </c>
      <c r="AD78" s="45">
        <v>19666.342859059627</v>
      </c>
      <c r="AE78" s="45">
        <v>19544.515717774662</v>
      </c>
      <c r="AF78" s="45">
        <v>19433.777302842256</v>
      </c>
      <c r="AG78" s="45">
        <v>19320.877383263407</v>
      </c>
      <c r="AH78" s="45">
        <v>19193.716238923273</v>
      </c>
      <c r="AI78" s="45">
        <v>19121.665701679794</v>
      </c>
      <c r="AJ78" s="45">
        <v>19032.349873018156</v>
      </c>
      <c r="AK78" s="45">
        <v>18954.618242525466</v>
      </c>
      <c r="AL78" s="45">
        <v>18863.404625799853</v>
      </c>
      <c r="AM78" s="45">
        <v>18752.735489322258</v>
      </c>
      <c r="AN78" s="45">
        <v>18667.89685535169</v>
      </c>
      <c r="AO78" s="45">
        <v>18581.578434379255</v>
      </c>
      <c r="AP78" s="45">
        <v>18493.834087857023</v>
      </c>
      <c r="AQ78" s="45">
        <v>18400.464515079715</v>
      </c>
      <c r="AR78" s="45">
        <v>18296.802419388961</v>
      </c>
      <c r="AS78" s="45">
        <v>18204.552251070007</v>
      </c>
      <c r="AT78" s="45">
        <v>18116.245079845823</v>
      </c>
      <c r="AU78" s="45">
        <v>18030.880809554368</v>
      </c>
      <c r="AV78" s="45">
        <v>17933.575016358496</v>
      </c>
      <c r="AW78" s="45">
        <v>17841.975878993329</v>
      </c>
      <c r="AX78" s="45">
        <v>17766.173054015428</v>
      </c>
      <c r="AY78" s="45">
        <v>17666.766132952249</v>
      </c>
      <c r="AZ78" s="45">
        <v>17589.273733567083</v>
      </c>
    </row>
    <row r="79" spans="1:52">
      <c r="A79" s="46" t="s">
        <v>146</v>
      </c>
      <c r="B79" s="47">
        <v>21699.999999999996</v>
      </c>
      <c r="C79" s="47">
        <v>21799.999999999996</v>
      </c>
      <c r="D79" s="47">
        <v>21999.999999999993</v>
      </c>
      <c r="E79" s="47">
        <v>21950.000000000007</v>
      </c>
      <c r="F79" s="47">
        <v>21600</v>
      </c>
      <c r="G79" s="47">
        <v>21700.000000000004</v>
      </c>
      <c r="H79" s="47">
        <v>21800</v>
      </c>
      <c r="I79" s="47">
        <v>22000</v>
      </c>
      <c r="J79" s="47">
        <v>22100</v>
      </c>
      <c r="K79" s="47">
        <v>20919.04300780045</v>
      </c>
      <c r="L79" s="47">
        <v>21100.000000000007</v>
      </c>
      <c r="M79" s="47">
        <v>21161.722909489494</v>
      </c>
      <c r="N79" s="47">
        <v>21096.100453974144</v>
      </c>
      <c r="O79" s="47">
        <v>21028.128543117833</v>
      </c>
      <c r="P79" s="47">
        <v>21006.120944621787</v>
      </c>
      <c r="Q79" s="47">
        <v>21148.271968974474</v>
      </c>
      <c r="R79" s="47">
        <v>20954.44928538736</v>
      </c>
      <c r="S79" s="47">
        <v>20774.388916931253</v>
      </c>
      <c r="T79" s="47">
        <v>20611.56721851512</v>
      </c>
      <c r="U79" s="47">
        <v>20536.336772596311</v>
      </c>
      <c r="V79" s="47">
        <v>20451.276167455053</v>
      </c>
      <c r="W79" s="47">
        <v>20282.047574699191</v>
      </c>
      <c r="X79" s="47">
        <v>20031.63627017715</v>
      </c>
      <c r="Y79" s="47">
        <v>19867.072302223951</v>
      </c>
      <c r="Z79" s="47">
        <v>19661.248562975354</v>
      </c>
      <c r="AA79" s="47">
        <v>19456.228204541596</v>
      </c>
      <c r="AB79" s="47">
        <v>19215.689329455723</v>
      </c>
      <c r="AC79" s="47">
        <v>18976.195165420831</v>
      </c>
      <c r="AD79" s="47">
        <v>18736.956673494937</v>
      </c>
      <c r="AE79" s="47">
        <v>18490.455650301537</v>
      </c>
      <c r="AF79" s="47">
        <v>18244.436287078883</v>
      </c>
      <c r="AG79" s="47">
        <v>17983.621651420523</v>
      </c>
      <c r="AH79" s="47">
        <v>17693.993088818101</v>
      </c>
      <c r="AI79" s="47">
        <v>17441.343071195744</v>
      </c>
      <c r="AJ79" s="47">
        <v>17164.558819955193</v>
      </c>
      <c r="AK79" s="47">
        <v>16881.280065434392</v>
      </c>
      <c r="AL79" s="47">
        <v>16578.367940356438</v>
      </c>
      <c r="AM79" s="47">
        <v>16249.82201612429</v>
      </c>
      <c r="AN79" s="47">
        <v>15936.637738205016</v>
      </c>
      <c r="AO79" s="47">
        <v>15615.899040871398</v>
      </c>
      <c r="AP79" s="47">
        <v>15287.299454084943</v>
      </c>
      <c r="AQ79" s="47">
        <v>14943.190458761139</v>
      </c>
      <c r="AR79" s="47">
        <v>14583.573291464945</v>
      </c>
      <c r="AS79" s="47">
        <v>14236.213931569224</v>
      </c>
      <c r="AT79" s="47">
        <v>13879.456447336808</v>
      </c>
      <c r="AU79" s="47">
        <v>13522.589701636229</v>
      </c>
      <c r="AV79" s="47">
        <v>13155.836156393942</v>
      </c>
      <c r="AW79" s="47">
        <v>12800.201441610721</v>
      </c>
      <c r="AX79" s="47">
        <v>12456.695741037085</v>
      </c>
      <c r="AY79" s="47">
        <v>12105.446911923604</v>
      </c>
      <c r="AZ79" s="47">
        <v>11774.662102749677</v>
      </c>
    </row>
    <row r="80" spans="1:52">
      <c r="A80" s="48" t="s">
        <v>157</v>
      </c>
      <c r="B80" s="32">
        <v>0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0.97783396224432795</v>
      </c>
      <c r="S80" s="32">
        <v>1.9369390139658353</v>
      </c>
      <c r="T80" s="32">
        <v>2.8801026684010851</v>
      </c>
      <c r="U80" s="32">
        <v>4.2982276749091826</v>
      </c>
      <c r="V80" s="32">
        <v>5.7014923753383897</v>
      </c>
      <c r="W80" s="32">
        <v>7.066000017142227</v>
      </c>
      <c r="X80" s="32">
        <v>8.3766329655156646</v>
      </c>
      <c r="Y80" s="32">
        <v>9.7010982425562009</v>
      </c>
      <c r="Z80" s="32">
        <v>10.969039531554833</v>
      </c>
      <c r="AA80" s="32">
        <v>12.19278998432833</v>
      </c>
      <c r="AB80" s="32">
        <v>13.342803190282247</v>
      </c>
      <c r="AC80" s="32">
        <v>14.43974786276428</v>
      </c>
      <c r="AD80" s="32">
        <v>15.475192451738215</v>
      </c>
      <c r="AE80" s="32">
        <v>16.452773326459457</v>
      </c>
      <c r="AF80" s="32">
        <v>16.67601441672203</v>
      </c>
      <c r="AG80" s="32">
        <v>16.541079976882912</v>
      </c>
      <c r="AH80" s="32">
        <v>16.337331227372776</v>
      </c>
      <c r="AI80" s="32">
        <v>16.545207992625457</v>
      </c>
      <c r="AJ80" s="32">
        <v>16.121050502758401</v>
      </c>
      <c r="AK80" s="32">
        <v>16.050441530952746</v>
      </c>
      <c r="AL80" s="32">
        <v>15.146882978921441</v>
      </c>
      <c r="AM80" s="32">
        <v>14.361287730269661</v>
      </c>
      <c r="AN80" s="32">
        <v>13.519303721580869</v>
      </c>
      <c r="AO80" s="32">
        <v>13.028110861931912</v>
      </c>
      <c r="AP80" s="32">
        <v>12.276198765879005</v>
      </c>
      <c r="AQ80" s="32">
        <v>11.796217124826631</v>
      </c>
      <c r="AR80" s="32">
        <v>10.943153003640179</v>
      </c>
      <c r="AS80" s="32">
        <v>10.159494125769163</v>
      </c>
      <c r="AT80" s="32">
        <v>9.8530912420238721</v>
      </c>
      <c r="AU80" s="32">
        <v>9.8225378374354495</v>
      </c>
      <c r="AV80" s="32">
        <v>9.7870967372861859</v>
      </c>
      <c r="AW80" s="32">
        <v>9.7631999517120107</v>
      </c>
      <c r="AX80" s="32">
        <v>9.4751670604420433</v>
      </c>
      <c r="AY80" s="32">
        <v>9.0989419451733333</v>
      </c>
      <c r="AZ80" s="32">
        <v>9.0925122749276035</v>
      </c>
    </row>
    <row r="81" spans="1:52">
      <c r="A81" s="48" t="s">
        <v>147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1.3423414160615212</v>
      </c>
      <c r="S81" s="32">
        <v>2.993182419489905</v>
      </c>
      <c r="T81" s="32">
        <v>4.6175212781092743</v>
      </c>
      <c r="U81" s="32">
        <v>6.2376341220502498</v>
      </c>
      <c r="V81" s="32">
        <v>7.8417195616788993</v>
      </c>
      <c r="W81" s="32">
        <v>9.397474202088091</v>
      </c>
      <c r="X81" s="32">
        <v>10.884153640493158</v>
      </c>
      <c r="Y81" s="32">
        <v>12.388279195732203</v>
      </c>
      <c r="Z81" s="32">
        <v>13.814430862640174</v>
      </c>
      <c r="AA81" s="32">
        <v>15.180196794288882</v>
      </c>
      <c r="AB81" s="32">
        <v>15.885516817386744</v>
      </c>
      <c r="AC81" s="32">
        <v>16.560541325256136</v>
      </c>
      <c r="AD81" s="32">
        <v>16.393535209587078</v>
      </c>
      <c r="AE81" s="32">
        <v>16.490992561296597</v>
      </c>
      <c r="AF81" s="32">
        <v>16.621646401812967</v>
      </c>
      <c r="AG81" s="32">
        <v>16.505465898365472</v>
      </c>
      <c r="AH81" s="32">
        <v>16.338280149121037</v>
      </c>
      <c r="AI81" s="32">
        <v>16.184520691424801</v>
      </c>
      <c r="AJ81" s="32">
        <v>15.601180515850945</v>
      </c>
      <c r="AK81" s="32">
        <v>15.540716486650011</v>
      </c>
      <c r="AL81" s="32">
        <v>15.211477738041721</v>
      </c>
      <c r="AM81" s="32">
        <v>14.956412221127739</v>
      </c>
      <c r="AN81" s="32">
        <v>14.669275358424958</v>
      </c>
      <c r="AO81" s="32">
        <v>14.335707592862637</v>
      </c>
      <c r="AP81" s="32">
        <v>13.829173125873703</v>
      </c>
      <c r="AQ81" s="32">
        <v>13.778154708204317</v>
      </c>
      <c r="AR81" s="32">
        <v>13.156030504531314</v>
      </c>
      <c r="AS81" s="32">
        <v>12.578496662536349</v>
      </c>
      <c r="AT81" s="32">
        <v>12.053963226627864</v>
      </c>
      <c r="AU81" s="32">
        <v>11.724497303375847</v>
      </c>
      <c r="AV81" s="32">
        <v>11.393045127793295</v>
      </c>
      <c r="AW81" s="32">
        <v>11.082486196276731</v>
      </c>
      <c r="AX81" s="32">
        <v>10.603895504724369</v>
      </c>
      <c r="AY81" s="32">
        <v>10.073420543361658</v>
      </c>
      <c r="AZ81" s="32">
        <v>10.07051837045937</v>
      </c>
    </row>
    <row r="82" spans="1:52">
      <c r="A82" s="48" t="s">
        <v>158</v>
      </c>
      <c r="B82" s="32">
        <v>0</v>
      </c>
      <c r="C82" s="32">
        <v>328.76025252044928</v>
      </c>
      <c r="D82" s="32">
        <v>505.23605531015829</v>
      </c>
      <c r="E82" s="32">
        <v>552.15108469962081</v>
      </c>
      <c r="F82" s="32">
        <v>545.11688129496986</v>
      </c>
      <c r="G82" s="32">
        <v>580.25443266560933</v>
      </c>
      <c r="H82" s="32">
        <v>600.71347716465687</v>
      </c>
      <c r="I82" s="32">
        <v>703.634512807786</v>
      </c>
      <c r="J82" s="32">
        <v>737.06026880164802</v>
      </c>
      <c r="K82" s="32">
        <v>669.93022821417435</v>
      </c>
      <c r="L82" s="32">
        <v>648.75419516087652</v>
      </c>
      <c r="M82" s="32">
        <v>634.03033447366829</v>
      </c>
      <c r="N82" s="32">
        <v>631.55199350093631</v>
      </c>
      <c r="O82" s="32">
        <v>595.39150068420815</v>
      </c>
      <c r="P82" s="32">
        <v>607.53036443185533</v>
      </c>
      <c r="Q82" s="32">
        <v>654.11191609767184</v>
      </c>
      <c r="R82" s="32">
        <v>638.15948597703073</v>
      </c>
      <c r="S82" s="32">
        <v>629.52999106838695</v>
      </c>
      <c r="T82" s="32">
        <v>631.6885504337788</v>
      </c>
      <c r="U82" s="32">
        <v>645.32115456559745</v>
      </c>
      <c r="V82" s="32">
        <v>667.28587373212099</v>
      </c>
      <c r="W82" s="32">
        <v>695.15574025679484</v>
      </c>
      <c r="X82" s="32">
        <v>730.66777928292493</v>
      </c>
      <c r="Y82" s="32">
        <v>774.09351593654992</v>
      </c>
      <c r="Z82" s="32">
        <v>820.14123091142926</v>
      </c>
      <c r="AA82" s="32">
        <v>865.54646937086864</v>
      </c>
      <c r="AB82" s="32">
        <v>910.89678721928556</v>
      </c>
      <c r="AC82" s="32">
        <v>954.53357399493041</v>
      </c>
      <c r="AD82" s="32">
        <v>999.00780151239439</v>
      </c>
      <c r="AE82" s="32">
        <v>1038.9644410298899</v>
      </c>
      <c r="AF82" s="32">
        <v>1078.1289029192426</v>
      </c>
      <c r="AG82" s="32">
        <v>1115.0664695914636</v>
      </c>
      <c r="AH82" s="32">
        <v>1151.7732575924256</v>
      </c>
      <c r="AI82" s="32">
        <v>1187.8395591178985</v>
      </c>
      <c r="AJ82" s="32">
        <v>1221.2939371301468</v>
      </c>
      <c r="AK82" s="32">
        <v>1250.645263832836</v>
      </c>
      <c r="AL82" s="32">
        <v>1279.2267171391493</v>
      </c>
      <c r="AM82" s="32">
        <v>1299.7115229300412</v>
      </c>
      <c r="AN82" s="32">
        <v>1318.1323793708477</v>
      </c>
      <c r="AO82" s="32">
        <v>1334.346822236407</v>
      </c>
      <c r="AP82" s="32">
        <v>1346.3868757029197</v>
      </c>
      <c r="AQ82" s="32">
        <v>1353.1861075388658</v>
      </c>
      <c r="AR82" s="32">
        <v>1355.1797159219225</v>
      </c>
      <c r="AS82" s="32">
        <v>1355.4678486218284</v>
      </c>
      <c r="AT82" s="32">
        <v>1352.2694047376126</v>
      </c>
      <c r="AU82" s="32">
        <v>1344.9485183859751</v>
      </c>
      <c r="AV82" s="32">
        <v>1332.5073474264798</v>
      </c>
      <c r="AW82" s="32">
        <v>1319.0013870963346</v>
      </c>
      <c r="AX82" s="32">
        <v>1302.1590284358579</v>
      </c>
      <c r="AY82" s="32">
        <v>1283.4534724447042</v>
      </c>
      <c r="AZ82" s="32">
        <v>1262.7539814534377</v>
      </c>
    </row>
    <row r="83" spans="1:52">
      <c r="A83" s="48" t="s">
        <v>148</v>
      </c>
      <c r="B83" s="32">
        <v>21699.999999999996</v>
      </c>
      <c r="C83" s="32">
        <v>21471.239747479547</v>
      </c>
      <c r="D83" s="32">
        <v>21494.763944689836</v>
      </c>
      <c r="E83" s="32">
        <v>21397.848915300387</v>
      </c>
      <c r="F83" s="32">
        <v>21054.883118705031</v>
      </c>
      <c r="G83" s="32">
        <v>21119.745567334394</v>
      </c>
      <c r="H83" s="32">
        <v>21199.286522835344</v>
      </c>
      <c r="I83" s="32">
        <v>21296.365487192215</v>
      </c>
      <c r="J83" s="32">
        <v>21362.939731198352</v>
      </c>
      <c r="K83" s="32">
        <v>20249.112779586278</v>
      </c>
      <c r="L83" s="32">
        <v>20451.245804839131</v>
      </c>
      <c r="M83" s="32">
        <v>20527.692575015826</v>
      </c>
      <c r="N83" s="32">
        <v>20464.548460473208</v>
      </c>
      <c r="O83" s="32">
        <v>20432.737042433626</v>
      </c>
      <c r="P83" s="32">
        <v>20398.590580189932</v>
      </c>
      <c r="Q83" s="32">
        <v>20494.160052876803</v>
      </c>
      <c r="R83" s="32">
        <v>20313.969624032023</v>
      </c>
      <c r="S83" s="32">
        <v>20139.928804429412</v>
      </c>
      <c r="T83" s="32">
        <v>19972.381044134832</v>
      </c>
      <c r="U83" s="32">
        <v>19880.479756233755</v>
      </c>
      <c r="V83" s="32">
        <v>19770.447081785915</v>
      </c>
      <c r="W83" s="32">
        <v>19570.428360223166</v>
      </c>
      <c r="X83" s="32">
        <v>19281.707704288216</v>
      </c>
      <c r="Y83" s="32">
        <v>19070.889408849114</v>
      </c>
      <c r="Z83" s="32">
        <v>18816.323861669731</v>
      </c>
      <c r="AA83" s="32">
        <v>18563.308748392112</v>
      </c>
      <c r="AB83" s="32">
        <v>18275.564222228768</v>
      </c>
      <c r="AC83" s="32">
        <v>17989.931455365251</v>
      </c>
      <c r="AD83" s="32">
        <v>17704.626328691447</v>
      </c>
      <c r="AE83" s="32">
        <v>17416.374304189507</v>
      </c>
      <c r="AF83" s="32">
        <v>17128.673132128624</v>
      </c>
      <c r="AG83" s="32">
        <v>16828.303012430468</v>
      </c>
      <c r="AH83" s="32">
        <v>16498.789944728505</v>
      </c>
      <c r="AI83" s="32">
        <v>16205.759155465497</v>
      </c>
      <c r="AJ83" s="32">
        <v>15890.179622399821</v>
      </c>
      <c r="AK83" s="32">
        <v>15569.971012994458</v>
      </c>
      <c r="AL83" s="32">
        <v>15229.992407575834</v>
      </c>
      <c r="AM83" s="32">
        <v>14869.64628658179</v>
      </c>
      <c r="AN83" s="32">
        <v>14523.403259097415</v>
      </c>
      <c r="AO83" s="32">
        <v>14171.64285814273</v>
      </c>
      <c r="AP83" s="32">
        <v>13813.974289608957</v>
      </c>
      <c r="AQ83" s="32">
        <v>13441.951384452543</v>
      </c>
      <c r="AR83" s="32">
        <v>13058.427363723506</v>
      </c>
      <c r="AS83" s="32">
        <v>12685.085371257266</v>
      </c>
      <c r="AT83" s="32">
        <v>12306.778388102945</v>
      </c>
      <c r="AU83" s="32">
        <v>11930.085287189793</v>
      </c>
      <c r="AV83" s="32">
        <v>11546.890644086347</v>
      </c>
      <c r="AW83" s="32">
        <v>11173.122390052667</v>
      </c>
      <c r="AX83" s="32">
        <v>10811.922477973998</v>
      </c>
      <c r="AY83" s="32">
        <v>10444.75652808258</v>
      </c>
      <c r="AZ83" s="32">
        <v>10095.33238376298</v>
      </c>
    </row>
    <row r="84" spans="1:52">
      <c r="A84" s="48" t="s">
        <v>149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0.72411687445709993</v>
      </c>
      <c r="AG84" s="32">
        <v>1.4429799067722735</v>
      </c>
      <c r="AH84" s="32">
        <v>2.1541840433905</v>
      </c>
      <c r="AI84" s="32">
        <v>2.8669559311071957</v>
      </c>
      <c r="AJ84" s="32">
        <v>4.2889405275889683</v>
      </c>
      <c r="AK84" s="32">
        <v>5.6950760153727238</v>
      </c>
      <c r="AL84" s="32">
        <v>7.7874518609472521</v>
      </c>
      <c r="AM84" s="32">
        <v>10.547610806550935</v>
      </c>
      <c r="AN84" s="32">
        <v>13.98832507677618</v>
      </c>
      <c r="AO84" s="32">
        <v>18.084120162631898</v>
      </c>
      <c r="AP84" s="32">
        <v>23.516695440508688</v>
      </c>
      <c r="AQ84" s="32">
        <v>30.253167406081996</v>
      </c>
      <c r="AR84" s="32">
        <v>38.244188005488951</v>
      </c>
      <c r="AS84" s="32">
        <v>48.929657380790644</v>
      </c>
      <c r="AT84" s="32">
        <v>58.359916545699392</v>
      </c>
      <c r="AU84" s="32">
        <v>70.120424216175195</v>
      </c>
      <c r="AV84" s="32">
        <v>85.232585681081702</v>
      </c>
      <c r="AW84" s="32">
        <v>105.16769558602581</v>
      </c>
      <c r="AX84" s="32">
        <v>130.82504199526011</v>
      </c>
      <c r="AY84" s="32">
        <v>159.50008975265968</v>
      </c>
      <c r="AZ84" s="32">
        <v>193.83662420033235</v>
      </c>
    </row>
    <row r="85" spans="1:52">
      <c r="A85" s="48" t="s">
        <v>163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0.72984687263029646</v>
      </c>
      <c r="AD85" s="32">
        <v>1.4538156297705995</v>
      </c>
      <c r="AE85" s="32">
        <v>2.1731391943813301</v>
      </c>
      <c r="AF85" s="32">
        <v>3.6124743380202635</v>
      </c>
      <c r="AG85" s="32">
        <v>5.7626436165690489</v>
      </c>
      <c r="AH85" s="32">
        <v>8.600091077286157</v>
      </c>
      <c r="AI85" s="32">
        <v>12.147671997195495</v>
      </c>
      <c r="AJ85" s="32">
        <v>17.074088879029105</v>
      </c>
      <c r="AK85" s="32">
        <v>23.377554574122172</v>
      </c>
      <c r="AL85" s="32">
        <v>31.003003063546871</v>
      </c>
      <c r="AM85" s="32">
        <v>40.598895854512122</v>
      </c>
      <c r="AN85" s="32">
        <v>52.92519557997251</v>
      </c>
      <c r="AO85" s="32">
        <v>64.461421874835139</v>
      </c>
      <c r="AP85" s="32">
        <v>77.316221440805407</v>
      </c>
      <c r="AQ85" s="32">
        <v>92.225427530617168</v>
      </c>
      <c r="AR85" s="32">
        <v>107.62284030585809</v>
      </c>
      <c r="AS85" s="32">
        <v>123.99306352103233</v>
      </c>
      <c r="AT85" s="32">
        <v>140.1416834818998</v>
      </c>
      <c r="AU85" s="32">
        <v>155.88843670347578</v>
      </c>
      <c r="AV85" s="32">
        <v>170.02543733495355</v>
      </c>
      <c r="AW85" s="32">
        <v>182.06428272770344</v>
      </c>
      <c r="AX85" s="32">
        <v>191.7101300668036</v>
      </c>
      <c r="AY85" s="32">
        <v>198.56445915512717</v>
      </c>
      <c r="AZ85" s="32">
        <v>203.57608268754066</v>
      </c>
    </row>
    <row r="86" spans="1:52" hidden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hidden="1">
      <c r="A87" s="4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idden="1">
      <c r="A88" s="4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idden="1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idden="1">
      <c r="A90" s="4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idden="1">
      <c r="A91" s="4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idden="1">
      <c r="A92" s="4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>
      <c r="A93" s="46" t="s">
        <v>150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7.8475228421908421</v>
      </c>
      <c r="S93" s="47">
        <v>18.667336679758662</v>
      </c>
      <c r="T93" s="47">
        <v>30.0808144949346</v>
      </c>
      <c r="U93" s="47">
        <v>43.725302789292485</v>
      </c>
      <c r="V93" s="47">
        <v>57.97375566955462</v>
      </c>
      <c r="W93" s="47">
        <v>73.449638308539505</v>
      </c>
      <c r="X93" s="47">
        <v>88.32659753950378</v>
      </c>
      <c r="Y93" s="47">
        <v>103.29714722679761</v>
      </c>
      <c r="Z93" s="47">
        <v>115.52700062420524</v>
      </c>
      <c r="AA93" s="47">
        <v>127.48181862926913</v>
      </c>
      <c r="AB93" s="47">
        <v>138.18967862692392</v>
      </c>
      <c r="AC93" s="47">
        <v>148.00363966459099</v>
      </c>
      <c r="AD93" s="47">
        <v>153.58511637508448</v>
      </c>
      <c r="AE93" s="47">
        <v>161.19311319611288</v>
      </c>
      <c r="AF93" s="47">
        <v>168.21004809520593</v>
      </c>
      <c r="AG93" s="47">
        <v>173.15570238106329</v>
      </c>
      <c r="AH93" s="47">
        <v>177.88143641958879</v>
      </c>
      <c r="AI93" s="47">
        <v>183.71435882663513</v>
      </c>
      <c r="AJ93" s="47">
        <v>186.08268831650798</v>
      </c>
      <c r="AK93" s="47">
        <v>190.64693867829243</v>
      </c>
      <c r="AL93" s="47">
        <v>194.4027052774199</v>
      </c>
      <c r="AM93" s="47">
        <v>197.83740804147519</v>
      </c>
      <c r="AN93" s="47">
        <v>201.52691483050944</v>
      </c>
      <c r="AO93" s="47">
        <v>205.70187940888087</v>
      </c>
      <c r="AP93" s="47">
        <v>209.55684637844817</v>
      </c>
      <c r="AQ93" s="47">
        <v>213.70358534594203</v>
      </c>
      <c r="AR93" s="47">
        <v>217.05029563294627</v>
      </c>
      <c r="AS93" s="47">
        <v>220.36393446796927</v>
      </c>
      <c r="AT93" s="47">
        <v>222.56430549819211</v>
      </c>
      <c r="AU93" s="47">
        <v>225.05404629871134</v>
      </c>
      <c r="AV93" s="47">
        <v>228.57129228436855</v>
      </c>
      <c r="AW93" s="47">
        <v>231.51506508314432</v>
      </c>
      <c r="AX93" s="47">
        <v>234.23140164577796</v>
      </c>
      <c r="AY93" s="47">
        <v>235.32784295293567</v>
      </c>
      <c r="AZ93" s="47">
        <v>236.84117299211124</v>
      </c>
    </row>
    <row r="94" spans="1:52">
      <c r="A94" s="48" t="s">
        <v>157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</row>
    <row r="95" spans="1:52">
      <c r="A95" s="48" t="s">
        <v>147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5.4932659895335894</v>
      </c>
      <c r="S95" s="32">
        <v>13.223417118579549</v>
      </c>
      <c r="T95" s="32">
        <v>21.598414227649258</v>
      </c>
      <c r="U95" s="32">
        <v>31.455409931239906</v>
      </c>
      <c r="V95" s="32">
        <v>41.960524231463815</v>
      </c>
      <c r="W95" s="32">
        <v>53.013425444252803</v>
      </c>
      <c r="X95" s="32">
        <v>63.63774603285151</v>
      </c>
      <c r="Y95" s="32">
        <v>74.333939150517622</v>
      </c>
      <c r="Z95" s="32">
        <v>82.454446445406418</v>
      </c>
      <c r="AA95" s="32">
        <v>89.686022561654241</v>
      </c>
      <c r="AB95" s="32">
        <v>95.889183250579038</v>
      </c>
      <c r="AC95" s="32">
        <v>102.00840066563936</v>
      </c>
      <c r="AD95" s="32">
        <v>107.28773815300495</v>
      </c>
      <c r="AE95" s="32">
        <v>113.21869619811743</v>
      </c>
      <c r="AF95" s="32">
        <v>118.52387033154378</v>
      </c>
      <c r="AG95" s="32">
        <v>123.04776015220557</v>
      </c>
      <c r="AH95" s="32">
        <v>126.76787402891138</v>
      </c>
      <c r="AI95" s="32">
        <v>130.88432773394166</v>
      </c>
      <c r="AJ95" s="32">
        <v>133.2962733904661</v>
      </c>
      <c r="AK95" s="32">
        <v>136.61018936655938</v>
      </c>
      <c r="AL95" s="32">
        <v>139.15546264107331</v>
      </c>
      <c r="AM95" s="32">
        <v>141.86264608339721</v>
      </c>
      <c r="AN95" s="32">
        <v>144.898073336029</v>
      </c>
      <c r="AO95" s="32">
        <v>147.87635678498242</v>
      </c>
      <c r="AP95" s="32">
        <v>151.00421576832747</v>
      </c>
      <c r="AQ95" s="32">
        <v>154.03604613425546</v>
      </c>
      <c r="AR95" s="32">
        <v>155.64148982427488</v>
      </c>
      <c r="AS95" s="32">
        <v>157.21759132138791</v>
      </c>
      <c r="AT95" s="32">
        <v>158.64481902795418</v>
      </c>
      <c r="AU95" s="32">
        <v>160.62432410189632</v>
      </c>
      <c r="AV95" s="32">
        <v>162.99123768057834</v>
      </c>
      <c r="AW95" s="32">
        <v>164.76673984031999</v>
      </c>
      <c r="AX95" s="32">
        <v>166.7083107018849</v>
      </c>
      <c r="AY95" s="32">
        <v>167.8112395144615</v>
      </c>
      <c r="AZ95" s="32">
        <v>169.25090035955003</v>
      </c>
    </row>
    <row r="96" spans="1:52">
      <c r="A96" s="48" t="s">
        <v>158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</row>
    <row r="97" spans="1:52">
      <c r="A97" s="48" t="s">
        <v>148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2.3542568526572527</v>
      </c>
      <c r="S97" s="32">
        <v>5.4439195611791122</v>
      </c>
      <c r="T97" s="32">
        <v>8.4824002672853407</v>
      </c>
      <c r="U97" s="32">
        <v>12.269892858052582</v>
      </c>
      <c r="V97" s="32">
        <v>16.013231438090809</v>
      </c>
      <c r="W97" s="32">
        <v>20.436212864286702</v>
      </c>
      <c r="X97" s="32">
        <v>24.68885150665227</v>
      </c>
      <c r="Y97" s="32">
        <v>28.963208076279987</v>
      </c>
      <c r="Z97" s="32">
        <v>33.072554178798825</v>
      </c>
      <c r="AA97" s="32">
        <v>37.795796067614894</v>
      </c>
      <c r="AB97" s="32">
        <v>42.300495376344898</v>
      </c>
      <c r="AC97" s="32">
        <v>45.995238998951621</v>
      </c>
      <c r="AD97" s="32">
        <v>46.297378222079537</v>
      </c>
      <c r="AE97" s="32">
        <v>47.974416997995448</v>
      </c>
      <c r="AF97" s="32">
        <v>49.686177763662172</v>
      </c>
      <c r="AG97" s="32">
        <v>50.107942228857716</v>
      </c>
      <c r="AH97" s="32">
        <v>51.113562390677423</v>
      </c>
      <c r="AI97" s="32">
        <v>52.830031092693474</v>
      </c>
      <c r="AJ97" s="32">
        <v>52.786414926041893</v>
      </c>
      <c r="AK97" s="32">
        <v>54.036749311733054</v>
      </c>
      <c r="AL97" s="32">
        <v>55.247242636346598</v>
      </c>
      <c r="AM97" s="32">
        <v>55.974761958077984</v>
      </c>
      <c r="AN97" s="32">
        <v>56.628841494480433</v>
      </c>
      <c r="AO97" s="32">
        <v>57.825522623898451</v>
      </c>
      <c r="AP97" s="32">
        <v>58.552630610120708</v>
      </c>
      <c r="AQ97" s="32">
        <v>59.667539211686588</v>
      </c>
      <c r="AR97" s="32">
        <v>61.408805808671389</v>
      </c>
      <c r="AS97" s="32">
        <v>63.146343146581358</v>
      </c>
      <c r="AT97" s="32">
        <v>63.919486470237921</v>
      </c>
      <c r="AU97" s="32">
        <v>64.429722196815007</v>
      </c>
      <c r="AV97" s="32">
        <v>65.580054603790231</v>
      </c>
      <c r="AW97" s="32">
        <v>66.748325242824336</v>
      </c>
      <c r="AX97" s="32">
        <v>67.523090943893052</v>
      </c>
      <c r="AY97" s="32">
        <v>67.516603438474178</v>
      </c>
      <c r="AZ97" s="32">
        <v>67.590272632561209</v>
      </c>
    </row>
    <row r="98" spans="1:52">
      <c r="A98" s="48" t="s">
        <v>149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>
      <c r="A99" s="48" t="s">
        <v>163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</row>
    <row r="100" spans="1:52">
      <c r="A100" s="46" t="s">
        <v>151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15.605893464834557</v>
      </c>
      <c r="S100" s="47">
        <v>37.459946583188703</v>
      </c>
      <c r="T100" s="47">
        <v>65.408600932020789</v>
      </c>
      <c r="U100" s="47">
        <v>99.504764385300149</v>
      </c>
      <c r="V100" s="47">
        <v>137.92453172284416</v>
      </c>
      <c r="W100" s="47">
        <v>188.48843743426372</v>
      </c>
      <c r="X100" s="47">
        <v>248.26167841332528</v>
      </c>
      <c r="Y100" s="47">
        <v>318.97210808327117</v>
      </c>
      <c r="Z100" s="47">
        <v>396.64172511157477</v>
      </c>
      <c r="AA100" s="47">
        <v>482.78424117870253</v>
      </c>
      <c r="AB100" s="47">
        <v>572.39654639279843</v>
      </c>
      <c r="AC100" s="47">
        <v>670.77286347492441</v>
      </c>
      <c r="AD100" s="47">
        <v>775.80106918960587</v>
      </c>
      <c r="AE100" s="47">
        <v>892.86695427700965</v>
      </c>
      <c r="AF100" s="47">
        <v>1018.9586170447965</v>
      </c>
      <c r="AG100" s="47">
        <v>1154.7123153250575</v>
      </c>
      <c r="AH100" s="47">
        <v>1298.830143510573</v>
      </c>
      <c r="AI100" s="47">
        <v>1452.0829326430548</v>
      </c>
      <c r="AJ100" s="47">
        <v>1607.9081087112543</v>
      </c>
      <c r="AK100" s="47">
        <v>1770.4978978513136</v>
      </c>
      <c r="AL100" s="47">
        <v>1932.600920617306</v>
      </c>
      <c r="AM100" s="47">
        <v>2092.6578188393337</v>
      </c>
      <c r="AN100" s="47">
        <v>2256.9605133382897</v>
      </c>
      <c r="AO100" s="47">
        <v>2421.8455885672511</v>
      </c>
      <c r="AP100" s="47">
        <v>2587.9522716739602</v>
      </c>
      <c r="AQ100" s="47">
        <v>2757.3834636793335</v>
      </c>
      <c r="AR100" s="47">
        <v>2927.4137934927253</v>
      </c>
      <c r="AS100" s="47">
        <v>3095.362841051578</v>
      </c>
      <c r="AT100" s="47">
        <v>3272.1388548696409</v>
      </c>
      <c r="AU100" s="47">
        <v>3450.0529381772621</v>
      </c>
      <c r="AV100" s="47">
        <v>3625.7984980028177</v>
      </c>
      <c r="AW100" s="47">
        <v>3797.4820293466951</v>
      </c>
      <c r="AX100" s="47">
        <v>3970.7571385746714</v>
      </c>
      <c r="AY100" s="47">
        <v>4136.0286931556866</v>
      </c>
      <c r="AZ100" s="47">
        <v>4304.4156976618733</v>
      </c>
    </row>
    <row r="101" spans="1:52">
      <c r="A101" s="48" t="s">
        <v>152</v>
      </c>
      <c r="B101" s="32">
        <v>0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15.605893464834557</v>
      </c>
      <c r="S101" s="32">
        <v>37.459946583188703</v>
      </c>
      <c r="T101" s="32">
        <v>65.408600932020789</v>
      </c>
      <c r="U101" s="32">
        <v>99.504764385300149</v>
      </c>
      <c r="V101" s="32">
        <v>137.92453172284416</v>
      </c>
      <c r="W101" s="32">
        <v>188.48843743426372</v>
      </c>
      <c r="X101" s="32">
        <v>248.26167841332528</v>
      </c>
      <c r="Y101" s="32">
        <v>318.97210808327117</v>
      </c>
      <c r="Z101" s="32">
        <v>396.64172511157477</v>
      </c>
      <c r="AA101" s="32">
        <v>482.78424117870253</v>
      </c>
      <c r="AB101" s="32">
        <v>572.39654639279843</v>
      </c>
      <c r="AC101" s="32">
        <v>670.04301660229407</v>
      </c>
      <c r="AD101" s="32">
        <v>774.34730212631371</v>
      </c>
      <c r="AE101" s="32">
        <v>889.96720843557159</v>
      </c>
      <c r="AF101" s="32">
        <v>1013.8984073716257</v>
      </c>
      <c r="AG101" s="32">
        <v>1147.5074971688675</v>
      </c>
      <c r="AH101" s="32">
        <v>1288.7944679722937</v>
      </c>
      <c r="AI101" s="32">
        <v>1437.0670349039854</v>
      </c>
      <c r="AJ101" s="32">
        <v>1587.2680505738278</v>
      </c>
      <c r="AK101" s="32">
        <v>1742.1582188754562</v>
      </c>
      <c r="AL101" s="32">
        <v>1894.5479060470668</v>
      </c>
      <c r="AM101" s="32">
        <v>2042.2421559676427</v>
      </c>
      <c r="AN101" s="32">
        <v>2190.7731424295343</v>
      </c>
      <c r="AO101" s="32">
        <v>2335.1327339971044</v>
      </c>
      <c r="AP101" s="32">
        <v>2478.856590999419</v>
      </c>
      <c r="AQ101" s="32">
        <v>2621.0577422251158</v>
      </c>
      <c r="AR101" s="32">
        <v>2757.2479980962189</v>
      </c>
      <c r="AS101" s="32">
        <v>2885.4696968820872</v>
      </c>
      <c r="AT101" s="32">
        <v>3017.567247452429</v>
      </c>
      <c r="AU101" s="32">
        <v>3141.6188415083075</v>
      </c>
      <c r="AV101" s="32">
        <v>3256.363445392928</v>
      </c>
      <c r="AW101" s="32">
        <v>3357.7296779005042</v>
      </c>
      <c r="AX101" s="32">
        <v>3453.5889194102319</v>
      </c>
      <c r="AY101" s="32">
        <v>3532.9709945874615</v>
      </c>
      <c r="AZ101" s="32">
        <v>3607.2630791114561</v>
      </c>
    </row>
    <row r="102" spans="1:52">
      <c r="A102" s="48" t="s">
        <v>153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0.72572191715443291</v>
      </c>
      <c r="AF102" s="32">
        <v>1.4468842387358232</v>
      </c>
      <c r="AG102" s="32">
        <v>2.1627844750849943</v>
      </c>
      <c r="AH102" s="32">
        <v>2.870473243389148</v>
      </c>
      <c r="AI102" s="32">
        <v>4.300010890135721</v>
      </c>
      <c r="AJ102" s="32">
        <v>5.7079031055396028</v>
      </c>
      <c r="AK102" s="32">
        <v>7.8103917664578395</v>
      </c>
      <c r="AL102" s="32">
        <v>9.8741042539268022</v>
      </c>
      <c r="AM102" s="32">
        <v>12.598361213648053</v>
      </c>
      <c r="AN102" s="32">
        <v>15.994724070141627</v>
      </c>
      <c r="AO102" s="32">
        <v>20.746169370887142</v>
      </c>
      <c r="AP102" s="32">
        <v>26.107283308590052</v>
      </c>
      <c r="AQ102" s="32">
        <v>32.76682143091211</v>
      </c>
      <c r="AR102" s="32">
        <v>40.670157096448321</v>
      </c>
      <c r="AS102" s="32">
        <v>48.665624649725807</v>
      </c>
      <c r="AT102" s="32">
        <v>55.534244652663702</v>
      </c>
      <c r="AU102" s="32">
        <v>63.774083035466241</v>
      </c>
      <c r="AV102" s="32">
        <v>73.979349941032581</v>
      </c>
      <c r="AW102" s="32">
        <v>85.508712954489113</v>
      </c>
      <c r="AX102" s="32">
        <v>98.034943033362254</v>
      </c>
      <c r="AY102" s="32">
        <v>112.16150564988723</v>
      </c>
      <c r="AZ102" s="32">
        <v>127.12330331556279</v>
      </c>
    </row>
    <row r="103" spans="1:52">
      <c r="A103" s="48" t="s">
        <v>154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0.72984687263029646</v>
      </c>
      <c r="AD103" s="32">
        <v>1.4537670632921269</v>
      </c>
      <c r="AE103" s="32">
        <v>2.1740239242835786</v>
      </c>
      <c r="AF103" s="32">
        <v>3.6133254344349846</v>
      </c>
      <c r="AG103" s="32">
        <v>5.0420336811050364</v>
      </c>
      <c r="AH103" s="32">
        <v>7.1652022948902268</v>
      </c>
      <c r="AI103" s="32">
        <v>10.715886848933742</v>
      </c>
      <c r="AJ103" s="32">
        <v>14.932155031886941</v>
      </c>
      <c r="AK103" s="32">
        <v>20.529287209399698</v>
      </c>
      <c r="AL103" s="32">
        <v>28.178910316312383</v>
      </c>
      <c r="AM103" s="32">
        <v>37.817301658043</v>
      </c>
      <c r="AN103" s="32">
        <v>50.19264683861352</v>
      </c>
      <c r="AO103" s="32">
        <v>65.966685199259771</v>
      </c>
      <c r="AP103" s="32">
        <v>82.988397365951272</v>
      </c>
      <c r="AQ103" s="32">
        <v>103.5589000233058</v>
      </c>
      <c r="AR103" s="32">
        <v>129.49563830005818</v>
      </c>
      <c r="AS103" s="32">
        <v>161.22751951976494</v>
      </c>
      <c r="AT103" s="32">
        <v>199.03736276454811</v>
      </c>
      <c r="AU103" s="32">
        <v>244.66001363348843</v>
      </c>
      <c r="AV103" s="32">
        <v>295.45570266885733</v>
      </c>
      <c r="AW103" s="32">
        <v>354.24363849170169</v>
      </c>
      <c r="AX103" s="32">
        <v>419.13327613107714</v>
      </c>
      <c r="AY103" s="32">
        <v>490.89619291833776</v>
      </c>
      <c r="AZ103" s="32">
        <v>570.02931523485483</v>
      </c>
    </row>
    <row r="104" spans="1:52">
      <c r="A104" s="48" t="s">
        <v>161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</row>
    <row r="105" spans="1:52">
      <c r="A105" s="46" t="s">
        <v>155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2.1723506233712997</v>
      </c>
      <c r="AG105" s="47">
        <v>9.3877141367621828</v>
      </c>
      <c r="AH105" s="47">
        <v>23.011570175010739</v>
      </c>
      <c r="AI105" s="47">
        <v>44.525339014363809</v>
      </c>
      <c r="AJ105" s="47">
        <v>73.800256035205095</v>
      </c>
      <c r="AK105" s="47">
        <v>112.19334056147001</v>
      </c>
      <c r="AL105" s="47">
        <v>158.0330595486877</v>
      </c>
      <c r="AM105" s="47">
        <v>212.41824631715951</v>
      </c>
      <c r="AN105" s="47">
        <v>272.77168897787442</v>
      </c>
      <c r="AO105" s="47">
        <v>338.13192553172655</v>
      </c>
      <c r="AP105" s="47">
        <v>409.0255157196749</v>
      </c>
      <c r="AQ105" s="47">
        <v>486.18700729330044</v>
      </c>
      <c r="AR105" s="47">
        <v>568.7650387983432</v>
      </c>
      <c r="AS105" s="47">
        <v>652.61154398123358</v>
      </c>
      <c r="AT105" s="47">
        <v>742.08547214118016</v>
      </c>
      <c r="AU105" s="47">
        <v>833.18412344216506</v>
      </c>
      <c r="AV105" s="47">
        <v>923.36906967736968</v>
      </c>
      <c r="AW105" s="47">
        <v>1012.7773429527692</v>
      </c>
      <c r="AX105" s="47">
        <v>1104.4887727578935</v>
      </c>
      <c r="AY105" s="47">
        <v>1189.9626849200199</v>
      </c>
      <c r="AZ105" s="47">
        <v>1273.3547601634218</v>
      </c>
    </row>
    <row r="106" spans="1:52">
      <c r="A106" s="48" t="s">
        <v>156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1.4482337489141999</v>
      </c>
      <c r="AG106" s="32">
        <v>5.7780213636553865</v>
      </c>
      <c r="AH106" s="32">
        <v>15.105571380492893</v>
      </c>
      <c r="AI106" s="32">
        <v>30.171356107362573</v>
      </c>
      <c r="AJ106" s="32">
        <v>51.615118848086972</v>
      </c>
      <c r="AK106" s="32">
        <v>80.789900920498681</v>
      </c>
      <c r="AL106" s="32">
        <v>116.10396455322781</v>
      </c>
      <c r="AM106" s="32">
        <v>158.7546430766225</v>
      </c>
      <c r="AN106" s="32">
        <v>208.89388961857139</v>
      </c>
      <c r="AO106" s="32">
        <v>265.53706675527866</v>
      </c>
      <c r="AP106" s="32">
        <v>328.56579917635673</v>
      </c>
      <c r="AQ106" s="32">
        <v>397.43532001805937</v>
      </c>
      <c r="AR106" s="32">
        <v>471.89425778187086</v>
      </c>
      <c r="AS106" s="32">
        <v>550.28257271177165</v>
      </c>
      <c r="AT106" s="32">
        <v>635.81841248955152</v>
      </c>
      <c r="AU106" s="32">
        <v>723.9967907959973</v>
      </c>
      <c r="AV106" s="32">
        <v>811.43996686038929</v>
      </c>
      <c r="AW106" s="32">
        <v>899.11591638034213</v>
      </c>
      <c r="AX106" s="32">
        <v>989.50672821296121</v>
      </c>
      <c r="AY106" s="32">
        <v>1075.1831406532176</v>
      </c>
      <c r="AZ106" s="32">
        <v>1159.2323289957392</v>
      </c>
    </row>
    <row r="107" spans="1:52">
      <c r="A107" s="48" t="s">
        <v>164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0.72411687445709993</v>
      </c>
      <c r="AG107" s="32">
        <v>3.6096927731067967</v>
      </c>
      <c r="AH107" s="32">
        <v>7.9059987945178474</v>
      </c>
      <c r="AI107" s="32">
        <v>14.353982907001232</v>
      </c>
      <c r="AJ107" s="32">
        <v>22.185137187118126</v>
      </c>
      <c r="AK107" s="32">
        <v>31.403439640971328</v>
      </c>
      <c r="AL107" s="32">
        <v>41.929094995459884</v>
      </c>
      <c r="AM107" s="32">
        <v>53.663603240537</v>
      </c>
      <c r="AN107" s="32">
        <v>63.877799359303012</v>
      </c>
      <c r="AO107" s="32">
        <v>72.594858776447879</v>
      </c>
      <c r="AP107" s="32">
        <v>80.459716543318152</v>
      </c>
      <c r="AQ107" s="32">
        <v>88.751687275241096</v>
      </c>
      <c r="AR107" s="32">
        <v>96.87078101647235</v>
      </c>
      <c r="AS107" s="32">
        <v>102.32897126946197</v>
      </c>
      <c r="AT107" s="32">
        <v>106.26705965162868</v>
      </c>
      <c r="AU107" s="32">
        <v>109.1873326461678</v>
      </c>
      <c r="AV107" s="32">
        <v>111.92910281698036</v>
      </c>
      <c r="AW107" s="32">
        <v>113.66142657242709</v>
      </c>
      <c r="AX107" s="32">
        <v>114.98204454493236</v>
      </c>
      <c r="AY107" s="32">
        <v>114.77954426680229</v>
      </c>
      <c r="AZ107" s="32">
        <v>114.12243116768258</v>
      </c>
    </row>
    <row r="108" spans="1:52">
      <c r="A108" s="42" t="s">
        <v>138</v>
      </c>
      <c r="B108" s="43">
        <v>26435.232220306032</v>
      </c>
      <c r="C108" s="43">
        <v>27083.222173735852</v>
      </c>
      <c r="D108" s="43">
        <v>27755.934800034313</v>
      </c>
      <c r="E108" s="43">
        <v>19167.95571778755</v>
      </c>
      <c r="F108" s="43">
        <v>35944.616704377469</v>
      </c>
      <c r="G108" s="43">
        <v>23908.90017730579</v>
      </c>
      <c r="H108" s="43">
        <v>31056.795964377059</v>
      </c>
      <c r="I108" s="43">
        <v>26409.071378768294</v>
      </c>
      <c r="J108" s="43">
        <v>28703.998096762763</v>
      </c>
      <c r="K108" s="43">
        <v>28351.154266001187</v>
      </c>
      <c r="L108" s="43">
        <v>30025.237837642519</v>
      </c>
      <c r="M108" s="43">
        <v>20846.803700746608</v>
      </c>
      <c r="N108" s="43">
        <v>20417.536556057432</v>
      </c>
      <c r="O108" s="43">
        <v>19196.280277636823</v>
      </c>
      <c r="P108" s="43">
        <v>19619.032682557743</v>
      </c>
      <c r="Q108" s="43">
        <v>20239.091255594692</v>
      </c>
      <c r="R108" s="43">
        <v>21355.014809358727</v>
      </c>
      <c r="S108" s="43">
        <v>22406.203911781638</v>
      </c>
      <c r="T108" s="43">
        <v>23276.614964035092</v>
      </c>
      <c r="U108" s="43">
        <v>23960.594542096915</v>
      </c>
      <c r="V108" s="43">
        <v>24461.480252182715</v>
      </c>
      <c r="W108" s="43">
        <v>24879.63090121697</v>
      </c>
      <c r="X108" s="43">
        <v>25233.335304515458</v>
      </c>
      <c r="Y108" s="43">
        <v>25498.881252004961</v>
      </c>
      <c r="Z108" s="43">
        <v>25760.665732926045</v>
      </c>
      <c r="AA108" s="43">
        <v>26011.487494993435</v>
      </c>
      <c r="AB108" s="43">
        <v>26210.905135602203</v>
      </c>
      <c r="AC108" s="43">
        <v>26369.68892311992</v>
      </c>
      <c r="AD108" s="43">
        <v>26502.537798305515</v>
      </c>
      <c r="AE108" s="43">
        <v>26619.431355725297</v>
      </c>
      <c r="AF108" s="43">
        <v>26739.222661738746</v>
      </c>
      <c r="AG108" s="43">
        <v>26878.483474185421</v>
      </c>
      <c r="AH108" s="43">
        <v>27033.161619116891</v>
      </c>
      <c r="AI108" s="43">
        <v>27217.876206563436</v>
      </c>
      <c r="AJ108" s="43">
        <v>27417.117783968668</v>
      </c>
      <c r="AK108" s="43">
        <v>27622.241499961587</v>
      </c>
      <c r="AL108" s="43">
        <v>27828.73339666348</v>
      </c>
      <c r="AM108" s="43">
        <v>28039.833573131575</v>
      </c>
      <c r="AN108" s="43">
        <v>28252.123346110129</v>
      </c>
      <c r="AO108" s="43">
        <v>28470.453302019225</v>
      </c>
      <c r="AP108" s="43">
        <v>28703.501141552071</v>
      </c>
      <c r="AQ108" s="43">
        <v>28954.386137453217</v>
      </c>
      <c r="AR108" s="43">
        <v>29231.541220423904</v>
      </c>
      <c r="AS108" s="43">
        <v>29525.938171662197</v>
      </c>
      <c r="AT108" s="43">
        <v>29849.621962428781</v>
      </c>
      <c r="AU108" s="43">
        <v>30194.106989877568</v>
      </c>
      <c r="AV108" s="43">
        <v>30538.950797424022</v>
      </c>
      <c r="AW108" s="43">
        <v>30878.747761806346</v>
      </c>
      <c r="AX108" s="43">
        <v>31217.532976175826</v>
      </c>
      <c r="AY108" s="43">
        <v>31552.637727024194</v>
      </c>
      <c r="AZ108" s="43">
        <v>31876.623818767261</v>
      </c>
    </row>
    <row r="109" spans="1:52">
      <c r="A109" s="44" t="s">
        <v>139</v>
      </c>
      <c r="B109" s="45">
        <v>1733.352840531745</v>
      </c>
      <c r="C109" s="45">
        <v>1772.8075546293335</v>
      </c>
      <c r="D109" s="45">
        <v>1844.118232447142</v>
      </c>
      <c r="E109" s="45">
        <v>1951.6203790914328</v>
      </c>
      <c r="F109" s="45">
        <v>1961.8740703313927</v>
      </c>
      <c r="G109" s="45">
        <v>1992.3013219943045</v>
      </c>
      <c r="H109" s="45">
        <v>2085.8558494548952</v>
      </c>
      <c r="I109" s="45">
        <v>2265.8812038307719</v>
      </c>
      <c r="J109" s="45">
        <v>2258.8375612162599</v>
      </c>
      <c r="K109" s="45">
        <v>2275.5067525289583</v>
      </c>
      <c r="L109" s="45">
        <v>2379.6931757976581</v>
      </c>
      <c r="M109" s="45">
        <v>2111.9569704708542</v>
      </c>
      <c r="N109" s="45">
        <v>1787.7900731174332</v>
      </c>
      <c r="O109" s="45">
        <v>2077.8043353683738</v>
      </c>
      <c r="P109" s="45">
        <v>2088.7530196876683</v>
      </c>
      <c r="Q109" s="45">
        <v>2586.0888276956221</v>
      </c>
      <c r="R109" s="45">
        <v>2598.7834671471796</v>
      </c>
      <c r="S109" s="45">
        <v>2638.9457618514102</v>
      </c>
      <c r="T109" s="45">
        <v>2688.9844418844364</v>
      </c>
      <c r="U109" s="45">
        <v>2749.6911949529499</v>
      </c>
      <c r="V109" s="45">
        <v>2811.7608463352335</v>
      </c>
      <c r="W109" s="45">
        <v>2882.5555831131232</v>
      </c>
      <c r="X109" s="45">
        <v>2935.866034890701</v>
      </c>
      <c r="Y109" s="45">
        <v>2988.2039155238695</v>
      </c>
      <c r="Z109" s="45">
        <v>3034.7441503032851</v>
      </c>
      <c r="AA109" s="45">
        <v>3079.0484861983628</v>
      </c>
      <c r="AB109" s="45">
        <v>3120.066536517943</v>
      </c>
      <c r="AC109" s="45">
        <v>3159.6760448662999</v>
      </c>
      <c r="AD109" s="45">
        <v>3196.3161769507383</v>
      </c>
      <c r="AE109" s="45">
        <v>3231.206753052134</v>
      </c>
      <c r="AF109" s="45">
        <v>3265.8068719477033</v>
      </c>
      <c r="AG109" s="45">
        <v>3301.8999635290784</v>
      </c>
      <c r="AH109" s="45">
        <v>3336.5832394282988</v>
      </c>
      <c r="AI109" s="45">
        <v>3375.9349068780048</v>
      </c>
      <c r="AJ109" s="45">
        <v>3417.4694088566612</v>
      </c>
      <c r="AK109" s="45">
        <v>3460.2065536717437</v>
      </c>
      <c r="AL109" s="45">
        <v>3503.9820865989786</v>
      </c>
      <c r="AM109" s="45">
        <v>3551.0152207415686</v>
      </c>
      <c r="AN109" s="45">
        <v>3596.864217595019</v>
      </c>
      <c r="AO109" s="45">
        <v>3643.4058479733517</v>
      </c>
      <c r="AP109" s="45">
        <v>3692.0452258408268</v>
      </c>
      <c r="AQ109" s="45">
        <v>3743.0585634487716</v>
      </c>
      <c r="AR109" s="45">
        <v>3797.5805703040078</v>
      </c>
      <c r="AS109" s="45">
        <v>3852.416445309821</v>
      </c>
      <c r="AT109" s="45">
        <v>3912.4271506461268</v>
      </c>
      <c r="AU109" s="45">
        <v>3973.8125106792527</v>
      </c>
      <c r="AV109" s="45">
        <v>4037.4128148678124</v>
      </c>
      <c r="AW109" s="45">
        <v>4101.0527772452624</v>
      </c>
      <c r="AX109" s="45">
        <v>4166.75886671223</v>
      </c>
      <c r="AY109" s="45">
        <v>4229.0077430749834</v>
      </c>
      <c r="AZ109" s="45">
        <v>4296.6627937369713</v>
      </c>
    </row>
    <row r="110" spans="1:52">
      <c r="A110" s="46" t="s">
        <v>146</v>
      </c>
      <c r="B110" s="47">
        <v>1733.352840531745</v>
      </c>
      <c r="C110" s="47">
        <v>1772.8075546293335</v>
      </c>
      <c r="D110" s="47">
        <v>1844.118232447142</v>
      </c>
      <c r="E110" s="47">
        <v>1951.6203790914328</v>
      </c>
      <c r="F110" s="47">
        <v>1961.8740703313927</v>
      </c>
      <c r="G110" s="47">
        <v>1992.3013219943045</v>
      </c>
      <c r="H110" s="47">
        <v>2085.8558494548952</v>
      </c>
      <c r="I110" s="47">
        <v>2265.8812038307719</v>
      </c>
      <c r="J110" s="47">
        <v>2258.8375612162599</v>
      </c>
      <c r="K110" s="47">
        <v>2275.5067525289583</v>
      </c>
      <c r="L110" s="47">
        <v>2379.6931757976581</v>
      </c>
      <c r="M110" s="47">
        <v>2111.9569704708542</v>
      </c>
      <c r="N110" s="47">
        <v>1787.7900731174332</v>
      </c>
      <c r="O110" s="47">
        <v>2077.8043353683738</v>
      </c>
      <c r="P110" s="47">
        <v>2088.7530196876683</v>
      </c>
      <c r="Q110" s="47">
        <v>2586.0888276956221</v>
      </c>
      <c r="R110" s="47">
        <v>2598.2511098273935</v>
      </c>
      <c r="S110" s="47">
        <v>2637.5199731459652</v>
      </c>
      <c r="T110" s="47">
        <v>2686.2166466499484</v>
      </c>
      <c r="U110" s="47">
        <v>2745.146319708866</v>
      </c>
      <c r="V110" s="47">
        <v>2799.8310943162705</v>
      </c>
      <c r="W110" s="47">
        <v>2859.4941033800465</v>
      </c>
      <c r="X110" s="47">
        <v>2900.8182739566751</v>
      </c>
      <c r="Y110" s="47">
        <v>2940.6217528120101</v>
      </c>
      <c r="Z110" s="47">
        <v>2973.1158221536116</v>
      </c>
      <c r="AA110" s="47">
        <v>3000.2402531166463</v>
      </c>
      <c r="AB110" s="47">
        <v>3020.8276423108714</v>
      </c>
      <c r="AC110" s="47">
        <v>3036.2469389885669</v>
      </c>
      <c r="AD110" s="47">
        <v>3044.328370346916</v>
      </c>
      <c r="AE110" s="47">
        <v>3045.3645240400256</v>
      </c>
      <c r="AF110" s="47">
        <v>3040.578990240831</v>
      </c>
      <c r="AG110" s="47">
        <v>3031.2996544646899</v>
      </c>
      <c r="AH110" s="47">
        <v>3014.9496250010138</v>
      </c>
      <c r="AI110" s="47">
        <v>2996.9943819878577</v>
      </c>
      <c r="AJ110" s="47">
        <v>2975.0183932669875</v>
      </c>
      <c r="AK110" s="47">
        <v>2948.9587122510507</v>
      </c>
      <c r="AL110" s="47">
        <v>2918.9498902525561</v>
      </c>
      <c r="AM110" s="47">
        <v>2887.651120268295</v>
      </c>
      <c r="AN110" s="47">
        <v>2852.7098608809733</v>
      </c>
      <c r="AO110" s="47">
        <v>2817.1194312051339</v>
      </c>
      <c r="AP110" s="47">
        <v>2782.8569180477507</v>
      </c>
      <c r="AQ110" s="47">
        <v>2751.5759453152709</v>
      </c>
      <c r="AR110" s="47">
        <v>2725.0580316658793</v>
      </c>
      <c r="AS110" s="47">
        <v>2703.1390816030789</v>
      </c>
      <c r="AT110" s="47">
        <v>2687.0680203326906</v>
      </c>
      <c r="AU110" s="47">
        <v>2676.249307641081</v>
      </c>
      <c r="AV110" s="47">
        <v>2670.5605377523575</v>
      </c>
      <c r="AW110" s="47">
        <v>2669.3036527273307</v>
      </c>
      <c r="AX110" s="47">
        <v>2671.8859562024959</v>
      </c>
      <c r="AY110" s="47">
        <v>2675.7303674416339</v>
      </c>
      <c r="AZ110" s="47">
        <v>2684.4401791736359</v>
      </c>
    </row>
    <row r="111" spans="1:52">
      <c r="A111" s="48" t="s">
        <v>157</v>
      </c>
      <c r="B111" s="32">
        <v>0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0.36004757521456415</v>
      </c>
      <c r="S111" s="32">
        <v>0.82894544854569496</v>
      </c>
      <c r="T111" s="32">
        <v>1.3824434699969657</v>
      </c>
      <c r="U111" s="32">
        <v>1.9875643172409563</v>
      </c>
      <c r="V111" s="32">
        <v>2.4945680546863693</v>
      </c>
      <c r="W111" s="32">
        <v>3.0445733443161611</v>
      </c>
      <c r="X111" s="32">
        <v>3.564608377118359</v>
      </c>
      <c r="Y111" s="32">
        <v>4.0709908818953835</v>
      </c>
      <c r="Z111" s="32">
        <v>4.5248542868875852</v>
      </c>
      <c r="AA111" s="32">
        <v>4.9108283661323799</v>
      </c>
      <c r="AB111" s="32">
        <v>5.2308285792979845</v>
      </c>
      <c r="AC111" s="32">
        <v>5.49367786726941</v>
      </c>
      <c r="AD111" s="32">
        <v>5.7062509726915618</v>
      </c>
      <c r="AE111" s="32">
        <v>5.8643146494385361</v>
      </c>
      <c r="AF111" s="32">
        <v>5.9759419027026377</v>
      </c>
      <c r="AG111" s="32">
        <v>6.0403649185379118</v>
      </c>
      <c r="AH111" s="32">
        <v>6.0725118289642177</v>
      </c>
      <c r="AI111" s="32">
        <v>6.0827396602959736</v>
      </c>
      <c r="AJ111" s="32">
        <v>6.0715269486713535</v>
      </c>
      <c r="AK111" s="32">
        <v>6.0430959970912141</v>
      </c>
      <c r="AL111" s="32">
        <v>6.0040894757489598</v>
      </c>
      <c r="AM111" s="32">
        <v>5.9617615537336279</v>
      </c>
      <c r="AN111" s="32">
        <v>5.9080934568411312</v>
      </c>
      <c r="AO111" s="32">
        <v>5.8488200605624048</v>
      </c>
      <c r="AP111" s="32">
        <v>5.7925272156772563</v>
      </c>
      <c r="AQ111" s="32">
        <v>5.7476005674517845</v>
      </c>
      <c r="AR111" s="32">
        <v>5.70756526771165</v>
      </c>
      <c r="AS111" s="32">
        <v>5.6788676907451894</v>
      </c>
      <c r="AT111" s="32">
        <v>5.6642230629392811</v>
      </c>
      <c r="AU111" s="32">
        <v>5.6588859334873289</v>
      </c>
      <c r="AV111" s="32">
        <v>5.6697229567375684</v>
      </c>
      <c r="AW111" s="32">
        <v>5.6810001430008903</v>
      </c>
      <c r="AX111" s="32">
        <v>5.7029697691143291</v>
      </c>
      <c r="AY111" s="32">
        <v>5.7334003878893842</v>
      </c>
      <c r="AZ111" s="32">
        <v>5.7686068964004331</v>
      </c>
    </row>
    <row r="112" spans="1:52">
      <c r="A112" s="48" t="s">
        <v>147</v>
      </c>
      <c r="B112" s="32">
        <v>1263.1541079845717</v>
      </c>
      <c r="C112" s="32">
        <v>1236.4237643282922</v>
      </c>
      <c r="D112" s="32">
        <v>1246.918733627137</v>
      </c>
      <c r="E112" s="32">
        <v>1236.6678388705379</v>
      </c>
      <c r="F112" s="32">
        <v>1181.4288663471893</v>
      </c>
      <c r="G112" s="32">
        <v>1157.6264454524817</v>
      </c>
      <c r="H112" s="32">
        <v>1101.0247469654539</v>
      </c>
      <c r="I112" s="32">
        <v>1138.7074570334971</v>
      </c>
      <c r="J112" s="32">
        <v>1133.8397311715632</v>
      </c>
      <c r="K112" s="32">
        <v>967.07116024601112</v>
      </c>
      <c r="L112" s="32">
        <v>911.03992416907886</v>
      </c>
      <c r="M112" s="32">
        <v>768.44353103732362</v>
      </c>
      <c r="N112" s="32">
        <v>647.83711046864369</v>
      </c>
      <c r="O112" s="32">
        <v>621.87551301106532</v>
      </c>
      <c r="P112" s="32">
        <v>606.12385077181227</v>
      </c>
      <c r="Q112" s="32">
        <v>622.54627409124339</v>
      </c>
      <c r="R112" s="32">
        <v>607.5137548426776</v>
      </c>
      <c r="S112" s="32">
        <v>599.92259095490192</v>
      </c>
      <c r="T112" s="32">
        <v>591.0784466400703</v>
      </c>
      <c r="U112" s="32">
        <v>589.92368774691556</v>
      </c>
      <c r="V112" s="32">
        <v>602.41552139918258</v>
      </c>
      <c r="W112" s="32">
        <v>619.12102612670219</v>
      </c>
      <c r="X112" s="32">
        <v>633.66364399324743</v>
      </c>
      <c r="Y112" s="32">
        <v>650.42964309219212</v>
      </c>
      <c r="Z112" s="32">
        <v>668.37208211100824</v>
      </c>
      <c r="AA112" s="32">
        <v>687.34312634690491</v>
      </c>
      <c r="AB112" s="32">
        <v>705.13760212066381</v>
      </c>
      <c r="AC112" s="32">
        <v>720.54282210626945</v>
      </c>
      <c r="AD112" s="32">
        <v>732.38850909834764</v>
      </c>
      <c r="AE112" s="32">
        <v>740.39563465735932</v>
      </c>
      <c r="AF112" s="32">
        <v>744.6793955502493</v>
      </c>
      <c r="AG112" s="32">
        <v>745.66552358807428</v>
      </c>
      <c r="AH112" s="32">
        <v>743.2716234646316</v>
      </c>
      <c r="AI112" s="32">
        <v>739.6436545234734</v>
      </c>
      <c r="AJ112" s="32">
        <v>734.74985201823131</v>
      </c>
      <c r="AK112" s="32">
        <v>728.94357222725569</v>
      </c>
      <c r="AL112" s="32">
        <v>722.5015686711539</v>
      </c>
      <c r="AM112" s="32">
        <v>716.09177019243214</v>
      </c>
      <c r="AN112" s="32">
        <v>709.08699005165408</v>
      </c>
      <c r="AO112" s="32">
        <v>702.10593638736964</v>
      </c>
      <c r="AP112" s="32">
        <v>695.60843950321146</v>
      </c>
      <c r="AQ112" s="32">
        <v>689.91898075786128</v>
      </c>
      <c r="AR112" s="32">
        <v>685.51018023239465</v>
      </c>
      <c r="AS112" s="32">
        <v>682.29280899173307</v>
      </c>
      <c r="AT112" s="32">
        <v>680.62146842575908</v>
      </c>
      <c r="AU112" s="32">
        <v>680.28089771101679</v>
      </c>
      <c r="AV112" s="32">
        <v>681.29110776483014</v>
      </c>
      <c r="AW112" s="32">
        <v>683.44412868953884</v>
      </c>
      <c r="AX112" s="32">
        <v>686.62281417746181</v>
      </c>
      <c r="AY112" s="32">
        <v>690.09878038870932</v>
      </c>
      <c r="AZ112" s="32">
        <v>694.85107854642035</v>
      </c>
    </row>
    <row r="113" spans="1:52">
      <c r="A113" s="48" t="s">
        <v>158</v>
      </c>
      <c r="B113" s="32">
        <v>0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0.20886080227295323</v>
      </c>
      <c r="S113" s="32">
        <v>0.50575047951191621</v>
      </c>
      <c r="T113" s="32">
        <v>0.88693249438099964</v>
      </c>
      <c r="U113" s="32">
        <v>1.3445780010007191</v>
      </c>
      <c r="V113" s="32">
        <v>1.7198145282712489</v>
      </c>
      <c r="W113" s="32">
        <v>2.1744499185084631</v>
      </c>
      <c r="X113" s="32">
        <v>2.6567959625426427</v>
      </c>
      <c r="Y113" s="32">
        <v>3.195740558745539</v>
      </c>
      <c r="Z113" s="32">
        <v>3.7579286312096243</v>
      </c>
      <c r="AA113" s="32">
        <v>4.3090603090973163</v>
      </c>
      <c r="AB113" s="32">
        <v>4.854877368513149</v>
      </c>
      <c r="AC113" s="32">
        <v>5.4093201693528057</v>
      </c>
      <c r="AD113" s="32">
        <v>5.9809852464462345</v>
      </c>
      <c r="AE113" s="32">
        <v>6.5536119717477579</v>
      </c>
      <c r="AF113" s="32">
        <v>7.1369994463452295</v>
      </c>
      <c r="AG113" s="32">
        <v>7.7230767339948994</v>
      </c>
      <c r="AH113" s="32">
        <v>8.3056362800376302</v>
      </c>
      <c r="AI113" s="32">
        <v>8.8856991590315957</v>
      </c>
      <c r="AJ113" s="32">
        <v>9.4718132537389437</v>
      </c>
      <c r="AK113" s="32">
        <v>10.051878826831421</v>
      </c>
      <c r="AL113" s="32">
        <v>10.6289816534913</v>
      </c>
      <c r="AM113" s="32">
        <v>11.223005301375016</v>
      </c>
      <c r="AN113" s="32">
        <v>11.833916179097789</v>
      </c>
      <c r="AO113" s="32">
        <v>12.451963008992035</v>
      </c>
      <c r="AP113" s="32">
        <v>13.107930942196299</v>
      </c>
      <c r="AQ113" s="32">
        <v>13.800040194016372</v>
      </c>
      <c r="AR113" s="32">
        <v>14.544992083896828</v>
      </c>
      <c r="AS113" s="32">
        <v>15.35545832036693</v>
      </c>
      <c r="AT113" s="32">
        <v>16.240035414025801</v>
      </c>
      <c r="AU113" s="32">
        <v>17.188072179123473</v>
      </c>
      <c r="AV113" s="32">
        <v>18.197866169886684</v>
      </c>
      <c r="AW113" s="32">
        <v>19.271041636441897</v>
      </c>
      <c r="AX113" s="32">
        <v>20.424251042752385</v>
      </c>
      <c r="AY113" s="32">
        <v>21.621986529357091</v>
      </c>
      <c r="AZ113" s="32">
        <v>22.923762733816819</v>
      </c>
    </row>
    <row r="114" spans="1:52">
      <c r="A114" s="48" t="s">
        <v>159</v>
      </c>
      <c r="B114" s="32">
        <v>0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1.9410576670766014E-2</v>
      </c>
      <c r="S114" s="32">
        <v>5.0996678268483121E-2</v>
      </c>
      <c r="T114" s="32">
        <v>9.9096684833047913E-2</v>
      </c>
      <c r="U114" s="32">
        <v>0.1637450837771765</v>
      </c>
      <c r="V114" s="32">
        <v>0.3074792507898722</v>
      </c>
      <c r="W114" s="32">
        <v>0.45799839971596085</v>
      </c>
      <c r="X114" s="32">
        <v>0.60702104546243141</v>
      </c>
      <c r="Y114" s="32">
        <v>0.74173644947022943</v>
      </c>
      <c r="Z114" s="32">
        <v>0.87889674222551017</v>
      </c>
      <c r="AA114" s="32">
        <v>1.0272972921758561</v>
      </c>
      <c r="AB114" s="32">
        <v>1.191421486049514</v>
      </c>
      <c r="AC114" s="32">
        <v>1.3884258346485967</v>
      </c>
      <c r="AD114" s="32">
        <v>1.6086613334375437</v>
      </c>
      <c r="AE114" s="32">
        <v>1.8735395093412428</v>
      </c>
      <c r="AF114" s="32">
        <v>2.183817250285462</v>
      </c>
      <c r="AG114" s="32">
        <v>2.5358620349919754</v>
      </c>
      <c r="AH114" s="32">
        <v>2.9182729748410696</v>
      </c>
      <c r="AI114" s="32">
        <v>3.3495183027977493</v>
      </c>
      <c r="AJ114" s="32">
        <v>3.8297243142012292</v>
      </c>
      <c r="AK114" s="32">
        <v>4.3584051943009623</v>
      </c>
      <c r="AL114" s="32">
        <v>4.9393560646592958</v>
      </c>
      <c r="AM114" s="32">
        <v>5.5917530317063431</v>
      </c>
      <c r="AN114" s="32">
        <v>6.3066283697983145</v>
      </c>
      <c r="AO114" s="32">
        <v>7.0988658098297339</v>
      </c>
      <c r="AP114" s="32">
        <v>7.9870533320118415</v>
      </c>
      <c r="AQ114" s="32">
        <v>8.9656257526674743</v>
      </c>
      <c r="AR114" s="32">
        <v>10.06287069339372</v>
      </c>
      <c r="AS114" s="32">
        <v>11.275152879040233</v>
      </c>
      <c r="AT114" s="32">
        <v>12.624401876474101</v>
      </c>
      <c r="AU114" s="32">
        <v>14.117867052394429</v>
      </c>
      <c r="AV114" s="32">
        <v>15.763804924181553</v>
      </c>
      <c r="AW114" s="32">
        <v>17.566832533143245</v>
      </c>
      <c r="AX114" s="32">
        <v>19.52797852320781</v>
      </c>
      <c r="AY114" s="32">
        <v>21.630584866145657</v>
      </c>
      <c r="AZ114" s="32">
        <v>23.941149257175475</v>
      </c>
    </row>
    <row r="115" spans="1:52">
      <c r="A115" s="48" t="s">
        <v>148</v>
      </c>
      <c r="B115" s="32">
        <v>470.19873254717328</v>
      </c>
      <c r="C115" s="32">
        <v>536.38379030104136</v>
      </c>
      <c r="D115" s="32">
        <v>597.19949882000503</v>
      </c>
      <c r="E115" s="32">
        <v>714.95254022089489</v>
      </c>
      <c r="F115" s="32">
        <v>780.44520398420332</v>
      </c>
      <c r="G115" s="32">
        <v>834.67487654182287</v>
      </c>
      <c r="H115" s="32">
        <v>984.83110248944149</v>
      </c>
      <c r="I115" s="32">
        <v>1127.1737467972748</v>
      </c>
      <c r="J115" s="32">
        <v>1124.9978300446967</v>
      </c>
      <c r="K115" s="32">
        <v>1308.435592282947</v>
      </c>
      <c r="L115" s="32">
        <v>1468.6532516285793</v>
      </c>
      <c r="M115" s="32">
        <v>1343.5134394335305</v>
      </c>
      <c r="N115" s="32">
        <v>1139.9529626487895</v>
      </c>
      <c r="O115" s="32">
        <v>1455.9288223573085</v>
      </c>
      <c r="P115" s="32">
        <v>1482.6291689158559</v>
      </c>
      <c r="Q115" s="32">
        <v>1963.5425536043786</v>
      </c>
      <c r="R115" s="32">
        <v>1990.1490360305575</v>
      </c>
      <c r="S115" s="32">
        <v>2036.2116895847373</v>
      </c>
      <c r="T115" s="32">
        <v>2092.7697273606673</v>
      </c>
      <c r="U115" s="32">
        <v>2151.7267445599318</v>
      </c>
      <c r="V115" s="32">
        <v>2192.8937110833403</v>
      </c>
      <c r="W115" s="32">
        <v>2234.6960555908036</v>
      </c>
      <c r="X115" s="32">
        <v>2260.3220082349335</v>
      </c>
      <c r="Y115" s="32">
        <v>2282.175167351279</v>
      </c>
      <c r="Z115" s="32">
        <v>2295.5692196686318</v>
      </c>
      <c r="AA115" s="32">
        <v>2302.6326380423088</v>
      </c>
      <c r="AB115" s="32">
        <v>2304.3910430659307</v>
      </c>
      <c r="AC115" s="32">
        <v>2303.3816808353918</v>
      </c>
      <c r="AD115" s="32">
        <v>2298.6036850437285</v>
      </c>
      <c r="AE115" s="32">
        <v>2290.6231497170284</v>
      </c>
      <c r="AF115" s="32">
        <v>2280.5296805357925</v>
      </c>
      <c r="AG115" s="32">
        <v>2269.2329712185492</v>
      </c>
      <c r="AH115" s="32">
        <v>2254.2457572644043</v>
      </c>
      <c r="AI115" s="32">
        <v>2238.8526636943411</v>
      </c>
      <c r="AJ115" s="32">
        <v>2220.6555492397697</v>
      </c>
      <c r="AK115" s="32">
        <v>2199.2410383344272</v>
      </c>
      <c r="AL115" s="32">
        <v>2174.4529363321872</v>
      </c>
      <c r="AM115" s="32">
        <v>2148.2253302915574</v>
      </c>
      <c r="AN115" s="32">
        <v>2118.8681834566464</v>
      </c>
      <c r="AO115" s="32">
        <v>2088.7081715100212</v>
      </c>
      <c r="AP115" s="32">
        <v>2059.1906823040108</v>
      </c>
      <c r="AQ115" s="32">
        <v>2031.6209284047748</v>
      </c>
      <c r="AR115" s="32">
        <v>2007.2288049507149</v>
      </c>
      <c r="AS115" s="32">
        <v>1985.9044230507079</v>
      </c>
      <c r="AT115" s="32">
        <v>1968.475501730087</v>
      </c>
      <c r="AU115" s="32">
        <v>1954.4984578621736</v>
      </c>
      <c r="AV115" s="32">
        <v>1943.7692549736687</v>
      </c>
      <c r="AW115" s="32">
        <v>1935.7480454216511</v>
      </c>
      <c r="AX115" s="32">
        <v>1929.8451949715861</v>
      </c>
      <c r="AY115" s="32">
        <v>1924.20472609633</v>
      </c>
      <c r="AZ115" s="32">
        <v>1921.2198945601053</v>
      </c>
    </row>
    <row r="116" spans="1:52">
      <c r="A116" s="48" t="s">
        <v>149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4.1963433707482498E-3</v>
      </c>
      <c r="Y116" s="32">
        <v>8.4744784275013873E-3</v>
      </c>
      <c r="Z116" s="32">
        <v>1.2840713648887987E-2</v>
      </c>
      <c r="AA116" s="32">
        <v>1.7302760027062762E-2</v>
      </c>
      <c r="AB116" s="32">
        <v>2.1869690416232667E-2</v>
      </c>
      <c r="AC116" s="32">
        <v>3.101217563455284E-2</v>
      </c>
      <c r="AD116" s="32">
        <v>4.0278652264473198E-2</v>
      </c>
      <c r="AE116" s="32">
        <v>5.4273535110382298E-2</v>
      </c>
      <c r="AF116" s="32">
        <v>7.3155555455596044E-2</v>
      </c>
      <c r="AG116" s="32">
        <v>0.10185597054157498</v>
      </c>
      <c r="AH116" s="32">
        <v>0.13582318813492311</v>
      </c>
      <c r="AI116" s="32">
        <v>0.18010664791781114</v>
      </c>
      <c r="AJ116" s="32">
        <v>0.23992749237521743</v>
      </c>
      <c r="AK116" s="32">
        <v>0.32072167114385058</v>
      </c>
      <c r="AL116" s="32">
        <v>0.42295805531546565</v>
      </c>
      <c r="AM116" s="32">
        <v>0.55749989749076556</v>
      </c>
      <c r="AN116" s="32">
        <v>0.70604936693556275</v>
      </c>
      <c r="AO116" s="32">
        <v>0.90567442835888567</v>
      </c>
      <c r="AP116" s="32">
        <v>1.1702847506429594</v>
      </c>
      <c r="AQ116" s="32">
        <v>1.5227696384994585</v>
      </c>
      <c r="AR116" s="32">
        <v>2.0036184377677002</v>
      </c>
      <c r="AS116" s="32">
        <v>2.632370670485626</v>
      </c>
      <c r="AT116" s="32">
        <v>3.4423898234055303</v>
      </c>
      <c r="AU116" s="32">
        <v>4.505126902885551</v>
      </c>
      <c r="AV116" s="32">
        <v>5.868780963053025</v>
      </c>
      <c r="AW116" s="32">
        <v>7.5926043035545989</v>
      </c>
      <c r="AX116" s="32">
        <v>9.7627477183731255</v>
      </c>
      <c r="AY116" s="32">
        <v>12.440889173202393</v>
      </c>
      <c r="AZ116" s="32">
        <v>15.73568717971718</v>
      </c>
    </row>
    <row r="117" spans="1:52">
      <c r="A117" s="48" t="s">
        <v>160</v>
      </c>
      <c r="B117" s="32">
        <v>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</row>
    <row r="118" spans="1:52" hidden="1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hidden="1">
      <c r="A119" s="4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idden="1">
      <c r="A120" s="4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idden="1">
      <c r="A121" s="4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idden="1">
      <c r="A122" s="4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idden="1">
      <c r="A123" s="4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idden="1">
      <c r="A124" s="4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idden="1">
      <c r="A125" s="4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>
      <c r="A126" s="46" t="s">
        <v>150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0.31833345740056262</v>
      </c>
      <c r="S126" s="47">
        <v>0.91452683862186757</v>
      </c>
      <c r="T126" s="47">
        <v>1.8326149967836318</v>
      </c>
      <c r="U126" s="47">
        <v>3.0725469940595382</v>
      </c>
      <c r="V126" s="47">
        <v>6.4150011729166163</v>
      </c>
      <c r="W126" s="47">
        <v>12.677537897148721</v>
      </c>
      <c r="X126" s="47">
        <v>20.440313977865404</v>
      </c>
      <c r="Y126" s="47">
        <v>29.36322304430913</v>
      </c>
      <c r="Z126" s="47">
        <v>39.701690788329508</v>
      </c>
      <c r="AA126" s="47">
        <v>52.2687253680688</v>
      </c>
      <c r="AB126" s="47">
        <v>67.091176220432956</v>
      </c>
      <c r="AC126" s="47">
        <v>84.410856140928828</v>
      </c>
      <c r="AD126" s="47">
        <v>104.47768409110077</v>
      </c>
      <c r="AE126" s="47">
        <v>127.6200025983414</v>
      </c>
      <c r="AF126" s="47">
        <v>153.67059715905464</v>
      </c>
      <c r="AG126" s="47">
        <v>182.62235765000682</v>
      </c>
      <c r="AH126" s="47">
        <v>214.12963501433288</v>
      </c>
      <c r="AI126" s="47">
        <v>248.47127955866887</v>
      </c>
      <c r="AJ126" s="47">
        <v>285.48878321063245</v>
      </c>
      <c r="AK126" s="47">
        <v>324.4985819297508</v>
      </c>
      <c r="AL126" s="47">
        <v>365.24446350579086</v>
      </c>
      <c r="AM126" s="47">
        <v>407.37445981026508</v>
      </c>
      <c r="AN126" s="47">
        <v>449.59450666319333</v>
      </c>
      <c r="AO126" s="47">
        <v>491.07529271430212</v>
      </c>
      <c r="AP126" s="47">
        <v>531.36906294467792</v>
      </c>
      <c r="AQ126" s="47">
        <v>569.29995463775583</v>
      </c>
      <c r="AR126" s="47">
        <v>604.22384817465036</v>
      </c>
      <c r="AS126" s="47">
        <v>634.48446764627158</v>
      </c>
      <c r="AT126" s="47">
        <v>661.63201678811674</v>
      </c>
      <c r="AU126" s="47">
        <v>684.02802578590683</v>
      </c>
      <c r="AV126" s="47">
        <v>702.30622560416236</v>
      </c>
      <c r="AW126" s="47">
        <v>715.78563090299758</v>
      </c>
      <c r="AX126" s="47">
        <v>725.78913469301233</v>
      </c>
      <c r="AY126" s="47">
        <v>731.35777068390166</v>
      </c>
      <c r="AZ126" s="47">
        <v>735.25950981556241</v>
      </c>
    </row>
    <row r="127" spans="1:52">
      <c r="A127" s="48" t="s">
        <v>157</v>
      </c>
      <c r="B127" s="32">
        <v>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</row>
    <row r="128" spans="1:52">
      <c r="A128" s="48" t="s">
        <v>147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3.1056922673225625E-2</v>
      </c>
      <c r="S128" s="32">
        <v>8.2404433120310316E-2</v>
      </c>
      <c r="T128" s="32">
        <v>0.16259650052869534</v>
      </c>
      <c r="U128" s="32">
        <v>0.27164794496125533</v>
      </c>
      <c r="V128" s="32">
        <v>0.57917893657638664</v>
      </c>
      <c r="W128" s="32">
        <v>1.1538883105164817</v>
      </c>
      <c r="X128" s="32">
        <v>1.8446941195305535</v>
      </c>
      <c r="Y128" s="32">
        <v>2.6291278377099716</v>
      </c>
      <c r="Z128" s="32">
        <v>3.541643960490187</v>
      </c>
      <c r="AA128" s="32">
        <v>4.6521482482442629</v>
      </c>
      <c r="AB128" s="32">
        <v>5.9674451626584366</v>
      </c>
      <c r="AC128" s="32">
        <v>7.5050019732129307</v>
      </c>
      <c r="AD128" s="32">
        <v>9.295595614331976</v>
      </c>
      <c r="AE128" s="32">
        <v>11.371171283988037</v>
      </c>
      <c r="AF128" s="32">
        <v>13.716313110429521</v>
      </c>
      <c r="AG128" s="32">
        <v>16.328273921867805</v>
      </c>
      <c r="AH128" s="32">
        <v>19.181920184362049</v>
      </c>
      <c r="AI128" s="32">
        <v>22.31362418004106</v>
      </c>
      <c r="AJ128" s="32">
        <v>25.702900170677335</v>
      </c>
      <c r="AK128" s="32">
        <v>29.298001397574552</v>
      </c>
      <c r="AL128" s="32">
        <v>33.059563362738629</v>
      </c>
      <c r="AM128" s="32">
        <v>36.983888914195944</v>
      </c>
      <c r="AN128" s="32">
        <v>40.931208342845821</v>
      </c>
      <c r="AO128" s="32">
        <v>44.855602034812094</v>
      </c>
      <c r="AP128" s="32">
        <v>48.704067156211472</v>
      </c>
      <c r="AQ128" s="32">
        <v>52.373297960423265</v>
      </c>
      <c r="AR128" s="32">
        <v>55.808380789424461</v>
      </c>
      <c r="AS128" s="32">
        <v>58.864670987736268</v>
      </c>
      <c r="AT128" s="32">
        <v>61.641314597036683</v>
      </c>
      <c r="AU128" s="32">
        <v>64.021682723988377</v>
      </c>
      <c r="AV128" s="32">
        <v>66.053253251182028</v>
      </c>
      <c r="AW128" s="32">
        <v>67.652584943957137</v>
      </c>
      <c r="AX128" s="32">
        <v>68.949290422476423</v>
      </c>
      <c r="AY128" s="32">
        <v>69.869302955150843</v>
      </c>
      <c r="AZ128" s="32">
        <v>70.652434225194085</v>
      </c>
    </row>
    <row r="129" spans="1:52">
      <c r="A129" s="48" t="s">
        <v>158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</row>
    <row r="130" spans="1:52">
      <c r="A130" s="48" t="s">
        <v>159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>
      <c r="A131" s="48" t="s">
        <v>148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0.287276534727337</v>
      </c>
      <c r="S131" s="32">
        <v>0.83212240550155725</v>
      </c>
      <c r="T131" s="32">
        <v>1.6700184962549365</v>
      </c>
      <c r="U131" s="32">
        <v>2.800899049098283</v>
      </c>
      <c r="V131" s="32">
        <v>5.8358222363402295</v>
      </c>
      <c r="W131" s="32">
        <v>11.523649586632239</v>
      </c>
      <c r="X131" s="32">
        <v>18.59561985833485</v>
      </c>
      <c r="Y131" s="32">
        <v>26.734095206599157</v>
      </c>
      <c r="Z131" s="32">
        <v>36.160046827839324</v>
      </c>
      <c r="AA131" s="32">
        <v>47.616577119824534</v>
      </c>
      <c r="AB131" s="32">
        <v>61.123731057774521</v>
      </c>
      <c r="AC131" s="32">
        <v>76.905854167715901</v>
      </c>
      <c r="AD131" s="32">
        <v>95.182088476768797</v>
      </c>
      <c r="AE131" s="32">
        <v>116.24883131435337</v>
      </c>
      <c r="AF131" s="32">
        <v>139.95428404862511</v>
      </c>
      <c r="AG131" s="32">
        <v>166.29408372813901</v>
      </c>
      <c r="AH131" s="32">
        <v>194.94771482997083</v>
      </c>
      <c r="AI131" s="32">
        <v>226.15765537862779</v>
      </c>
      <c r="AJ131" s="32">
        <v>259.78588303995514</v>
      </c>
      <c r="AK131" s="32">
        <v>295.20058053217628</v>
      </c>
      <c r="AL131" s="32">
        <v>332.18490014305223</v>
      </c>
      <c r="AM131" s="32">
        <v>370.39057089606916</v>
      </c>
      <c r="AN131" s="32">
        <v>408.66329832034751</v>
      </c>
      <c r="AO131" s="32">
        <v>446.21969067949004</v>
      </c>
      <c r="AP131" s="32">
        <v>482.6649957884664</v>
      </c>
      <c r="AQ131" s="32">
        <v>516.92665667733252</v>
      </c>
      <c r="AR131" s="32">
        <v>548.41546738522595</v>
      </c>
      <c r="AS131" s="32">
        <v>575.61979665853528</v>
      </c>
      <c r="AT131" s="32">
        <v>599.99070219108012</v>
      </c>
      <c r="AU131" s="32">
        <v>620.00634306191841</v>
      </c>
      <c r="AV131" s="32">
        <v>636.25297235298035</v>
      </c>
      <c r="AW131" s="32">
        <v>648.13304595904049</v>
      </c>
      <c r="AX131" s="32">
        <v>656.83984427053588</v>
      </c>
      <c r="AY131" s="32">
        <v>661.48846772875083</v>
      </c>
      <c r="AZ131" s="32">
        <v>664.60707559036837</v>
      </c>
    </row>
    <row r="132" spans="1:52">
      <c r="A132" s="48" t="s">
        <v>149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</row>
    <row r="133" spans="1:52">
      <c r="A133" s="48" t="s">
        <v>160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</row>
    <row r="134" spans="1:52">
      <c r="A134" s="46" t="s">
        <v>151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>
        <v>0</v>
      </c>
      <c r="Q134" s="47">
        <v>0</v>
      </c>
      <c r="R134" s="47">
        <v>0.21014174705119451</v>
      </c>
      <c r="S134" s="47">
        <v>0.50342259457352834</v>
      </c>
      <c r="T134" s="47">
        <v>0.91932093996220876</v>
      </c>
      <c r="U134" s="47">
        <v>1.4483740297339645</v>
      </c>
      <c r="V134" s="47">
        <v>5.4620768684542025</v>
      </c>
      <c r="W134" s="47">
        <v>10.326844027567345</v>
      </c>
      <c r="X134" s="47">
        <v>14.550073989230162</v>
      </c>
      <c r="Y134" s="47">
        <v>18.161391117181662</v>
      </c>
      <c r="Z134" s="47">
        <v>21.869081771087302</v>
      </c>
      <c r="AA134" s="47">
        <v>26.482364861207262</v>
      </c>
      <c r="AB134" s="47">
        <v>32.091405240921553</v>
      </c>
      <c r="AC134" s="47">
        <v>38.963121075300414</v>
      </c>
      <c r="AD134" s="47">
        <v>47.460467963480291</v>
      </c>
      <c r="AE134" s="47">
        <v>58.155593398121241</v>
      </c>
      <c r="AF134" s="47">
        <v>71.340655692223436</v>
      </c>
      <c r="AG134" s="47">
        <v>87.430811969422805</v>
      </c>
      <c r="AH134" s="47">
        <v>106.41944088891316</v>
      </c>
      <c r="AI134" s="47">
        <v>128.62340205860241</v>
      </c>
      <c r="AJ134" s="47">
        <v>154.12090403749167</v>
      </c>
      <c r="AK134" s="47">
        <v>182.67374900467723</v>
      </c>
      <c r="AL134" s="47">
        <v>214.23242799806209</v>
      </c>
      <c r="AM134" s="47">
        <v>248.70893062949989</v>
      </c>
      <c r="AN134" s="47">
        <v>285.33029191505767</v>
      </c>
      <c r="AO134" s="47">
        <v>323.81084024993891</v>
      </c>
      <c r="AP134" s="47">
        <v>363.98684249215938</v>
      </c>
      <c r="AQ134" s="47">
        <v>405.68764597938321</v>
      </c>
      <c r="AR134" s="47">
        <v>448.83910936918289</v>
      </c>
      <c r="AS134" s="47">
        <v>492.15098566582969</v>
      </c>
      <c r="AT134" s="47">
        <v>537.57771212842886</v>
      </c>
      <c r="AU134" s="47">
        <v>583.61071139848218</v>
      </c>
      <c r="AV134" s="47">
        <v>630.58252986486252</v>
      </c>
      <c r="AW134" s="47">
        <v>677.74405463709763</v>
      </c>
      <c r="AX134" s="47">
        <v>726.32391357486483</v>
      </c>
      <c r="AY134" s="47">
        <v>774.48497229870338</v>
      </c>
      <c r="AZ134" s="47">
        <v>824.57101476394132</v>
      </c>
    </row>
    <row r="135" spans="1:52">
      <c r="A135" s="48" t="s">
        <v>152</v>
      </c>
      <c r="B135" s="32">
        <v>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0.21014174705119451</v>
      </c>
      <c r="S135" s="32">
        <v>0.50342259457352834</v>
      </c>
      <c r="T135" s="32">
        <v>0.91932093996220876</v>
      </c>
      <c r="U135" s="32">
        <v>1.4483740297339645</v>
      </c>
      <c r="V135" s="32">
        <v>5.4539058401417844</v>
      </c>
      <c r="W135" s="32">
        <v>10.293781817210776</v>
      </c>
      <c r="X135" s="32">
        <v>14.474851146499526</v>
      </c>
      <c r="Y135" s="32">
        <v>18.017664983530711</v>
      </c>
      <c r="Z135" s="32">
        <v>21.599349353162218</v>
      </c>
      <c r="AA135" s="32">
        <v>25.957055761450238</v>
      </c>
      <c r="AB135" s="32">
        <v>31.091860074101618</v>
      </c>
      <c r="AC135" s="32">
        <v>37.1406926621843</v>
      </c>
      <c r="AD135" s="32">
        <v>44.262355002542009</v>
      </c>
      <c r="AE135" s="32">
        <v>52.780763260923095</v>
      </c>
      <c r="AF135" s="32">
        <v>62.735242557621298</v>
      </c>
      <c r="AG135" s="32">
        <v>74.302675346397024</v>
      </c>
      <c r="AH135" s="32">
        <v>87.383432475376551</v>
      </c>
      <c r="AI135" s="32">
        <v>102.13520850105385</v>
      </c>
      <c r="AJ135" s="32">
        <v>118.62691764395258</v>
      </c>
      <c r="AK135" s="32">
        <v>136.70893822032673</v>
      </c>
      <c r="AL135" s="32">
        <v>156.38125614640509</v>
      </c>
      <c r="AM135" s="32">
        <v>177.6439691534124</v>
      </c>
      <c r="AN135" s="32">
        <v>200.02880082385542</v>
      </c>
      <c r="AO135" s="32">
        <v>223.45228745830693</v>
      </c>
      <c r="AP135" s="32">
        <v>247.86316718120395</v>
      </c>
      <c r="AQ135" s="32">
        <v>273.28926154854315</v>
      </c>
      <c r="AR135" s="32">
        <v>299.67490327144259</v>
      </c>
      <c r="AS135" s="32">
        <v>326.11900756781779</v>
      </c>
      <c r="AT135" s="32">
        <v>354.21546212050544</v>
      </c>
      <c r="AU135" s="32">
        <v>382.84975730362487</v>
      </c>
      <c r="AV135" s="32">
        <v>412.22774109915707</v>
      </c>
      <c r="AW135" s="32">
        <v>441.80278442532398</v>
      </c>
      <c r="AX135" s="32">
        <v>472.50560424598768</v>
      </c>
      <c r="AY135" s="32">
        <v>503.00003753168284</v>
      </c>
      <c r="AZ135" s="32">
        <v>534.81536040907758</v>
      </c>
    </row>
    <row r="136" spans="1:52">
      <c r="A136" s="48" t="s">
        <v>153</v>
      </c>
      <c r="B136" s="32">
        <v>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8.1710283124184872E-3</v>
      </c>
      <c r="W136" s="32">
        <v>3.306221035656879E-2</v>
      </c>
      <c r="X136" s="32">
        <v>7.5222842730635328E-2</v>
      </c>
      <c r="Y136" s="32">
        <v>0.1437261336509503</v>
      </c>
      <c r="Z136" s="32">
        <v>0.26973241792508307</v>
      </c>
      <c r="AA136" s="32">
        <v>0.52530909975702345</v>
      </c>
      <c r="AB136" s="32">
        <v>0.99954516681993633</v>
      </c>
      <c r="AC136" s="32">
        <v>1.8224284131161137</v>
      </c>
      <c r="AD136" s="32">
        <v>3.1981129609382801</v>
      </c>
      <c r="AE136" s="32">
        <v>5.3748301371981446</v>
      </c>
      <c r="AF136" s="32">
        <v>8.6054131346021308</v>
      </c>
      <c r="AG136" s="32">
        <v>13.12813662302578</v>
      </c>
      <c r="AH136" s="32">
        <v>19.036008413536607</v>
      </c>
      <c r="AI136" s="32">
        <v>26.488193557548549</v>
      </c>
      <c r="AJ136" s="32">
        <v>35.493986393539089</v>
      </c>
      <c r="AK136" s="32">
        <v>45.964810784350504</v>
      </c>
      <c r="AL136" s="32">
        <v>57.851171851657</v>
      </c>
      <c r="AM136" s="32">
        <v>71.06496147608749</v>
      </c>
      <c r="AN136" s="32">
        <v>85.301491091202237</v>
      </c>
      <c r="AO136" s="32">
        <v>100.35855279163196</v>
      </c>
      <c r="AP136" s="32">
        <v>116.12367531095543</v>
      </c>
      <c r="AQ136" s="32">
        <v>132.39838443084008</v>
      </c>
      <c r="AR136" s="32">
        <v>149.16420609774033</v>
      </c>
      <c r="AS136" s="32">
        <v>166.03197809801193</v>
      </c>
      <c r="AT136" s="32">
        <v>183.36225000792345</v>
      </c>
      <c r="AU136" s="32">
        <v>200.76095409485734</v>
      </c>
      <c r="AV136" s="32">
        <v>218.35478876570548</v>
      </c>
      <c r="AW136" s="32">
        <v>235.94127021177368</v>
      </c>
      <c r="AX136" s="32">
        <v>253.81830932887718</v>
      </c>
      <c r="AY136" s="32">
        <v>271.48493476702055</v>
      </c>
      <c r="AZ136" s="32">
        <v>289.75565435486379</v>
      </c>
    </row>
    <row r="137" spans="1:52">
      <c r="A137" s="48" t="s">
        <v>154</v>
      </c>
      <c r="B137" s="32">
        <v>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>
      <c r="A138" s="48" t="s">
        <v>161</v>
      </c>
      <c r="B138" s="32">
        <v>0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</row>
    <row r="139" spans="1:52">
      <c r="A139" s="46" t="s">
        <v>155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3.8821153341532032E-3</v>
      </c>
      <c r="S139" s="47">
        <v>7.8392722495701454E-3</v>
      </c>
      <c r="T139" s="47">
        <v>1.5859297742016158E-2</v>
      </c>
      <c r="U139" s="47">
        <v>2.3954220290449739E-2</v>
      </c>
      <c r="V139" s="47">
        <v>5.2673977592513355E-2</v>
      </c>
      <c r="W139" s="47">
        <v>5.7097808360471673E-2</v>
      </c>
      <c r="X139" s="47">
        <v>5.7372966930281474E-2</v>
      </c>
      <c r="Y139" s="47">
        <v>5.7548550368526415E-2</v>
      </c>
      <c r="Z139" s="47">
        <v>5.7555590256776729E-2</v>
      </c>
      <c r="AA139" s="47">
        <v>5.7142852440242323E-2</v>
      </c>
      <c r="AB139" s="47">
        <v>5.6312745717240459E-2</v>
      </c>
      <c r="AC139" s="47">
        <v>5.5128661503571437E-2</v>
      </c>
      <c r="AD139" s="47">
        <v>4.9654549241043941E-2</v>
      </c>
      <c r="AE139" s="47">
        <v>6.6633015645776145E-2</v>
      </c>
      <c r="AF139" s="47">
        <v>0.21662885559449635</v>
      </c>
      <c r="AG139" s="47">
        <v>0.54713944495852207</v>
      </c>
      <c r="AH139" s="47">
        <v>1.0845385240392342</v>
      </c>
      <c r="AI139" s="47">
        <v>1.8458432728755398</v>
      </c>
      <c r="AJ139" s="47">
        <v>2.8413283415496613</v>
      </c>
      <c r="AK139" s="47">
        <v>4.0755104862652924</v>
      </c>
      <c r="AL139" s="47">
        <v>5.5553048425694724</v>
      </c>
      <c r="AM139" s="47">
        <v>7.2807100335089832</v>
      </c>
      <c r="AN139" s="47">
        <v>9.229558135794564</v>
      </c>
      <c r="AO139" s="47">
        <v>11.400283803976752</v>
      </c>
      <c r="AP139" s="47">
        <v>13.832402356238903</v>
      </c>
      <c r="AQ139" s="47">
        <v>16.495017516361155</v>
      </c>
      <c r="AR139" s="47">
        <v>19.459581094295256</v>
      </c>
      <c r="AS139" s="47">
        <v>22.641910394641062</v>
      </c>
      <c r="AT139" s="47">
        <v>26.149401396890873</v>
      </c>
      <c r="AU139" s="47">
        <v>29.924465853782571</v>
      </c>
      <c r="AV139" s="47">
        <v>33.963521646429726</v>
      </c>
      <c r="AW139" s="47">
        <v>38.219438977836312</v>
      </c>
      <c r="AX139" s="47">
        <v>42.759862241857149</v>
      </c>
      <c r="AY139" s="47">
        <v>47.434632650744078</v>
      </c>
      <c r="AZ139" s="47">
        <v>52.392089983830857</v>
      </c>
    </row>
    <row r="140" spans="1:52">
      <c r="A140" s="48" t="s">
        <v>156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8.1710283124184872E-3</v>
      </c>
      <c r="W140" s="32">
        <v>8.2255715315781696E-3</v>
      </c>
      <c r="X140" s="32">
        <v>8.2784261833828317E-3</v>
      </c>
      <c r="Y140" s="32">
        <v>8.3251091267282171E-3</v>
      </c>
      <c r="Z140" s="32">
        <v>8.3770423416067701E-3</v>
      </c>
      <c r="AA140" s="32">
        <v>8.3717719141792237E-3</v>
      </c>
      <c r="AB140" s="32">
        <v>8.2942443571546662E-3</v>
      </c>
      <c r="AC140" s="32">
        <v>8.1556564977170575E-3</v>
      </c>
      <c r="AD140" s="32">
        <v>7.9443798806152002E-3</v>
      </c>
      <c r="AE140" s="32">
        <v>1.6999761685751909E-2</v>
      </c>
      <c r="AF140" s="32">
        <v>9.2118945060230703E-2</v>
      </c>
      <c r="AG140" s="32">
        <v>0.26932620701874105</v>
      </c>
      <c r="AH140" s="32">
        <v>0.57656149352621555</v>
      </c>
      <c r="AI140" s="32">
        <v>1.0383076588651514</v>
      </c>
      <c r="AJ140" s="32">
        <v>1.6774281288668695</v>
      </c>
      <c r="AK140" s="32">
        <v>2.5044902036809873</v>
      </c>
      <c r="AL140" s="32">
        <v>3.5469363449348092</v>
      </c>
      <c r="AM140" s="32">
        <v>4.8208320920281418</v>
      </c>
      <c r="AN140" s="32">
        <v>6.3252582595324842</v>
      </c>
      <c r="AO140" s="32">
        <v>8.0521565238489039</v>
      </c>
      <c r="AP140" s="32">
        <v>10.046363800204778</v>
      </c>
      <c r="AQ140" s="32">
        <v>12.303630014140275</v>
      </c>
      <c r="AR140" s="32">
        <v>14.875083697844842</v>
      </c>
      <c r="AS140" s="32">
        <v>17.697411387410657</v>
      </c>
      <c r="AT140" s="32">
        <v>20.872097676661927</v>
      </c>
      <c r="AU140" s="32">
        <v>24.324888025836298</v>
      </c>
      <c r="AV140" s="32">
        <v>28.081854191323409</v>
      </c>
      <c r="AW140" s="32">
        <v>32.080509460898817</v>
      </c>
      <c r="AX140" s="32">
        <v>36.364634446233033</v>
      </c>
      <c r="AY140" s="32">
        <v>40.815761426897069</v>
      </c>
      <c r="AZ140" s="32">
        <v>45.553200789349106</v>
      </c>
    </row>
    <row r="141" spans="1:52">
      <c r="A141" s="48" t="s">
        <v>162</v>
      </c>
      <c r="B141" s="32">
        <v>0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3.8821153341532032E-3</v>
      </c>
      <c r="S141" s="32">
        <v>7.8392722495701454E-3</v>
      </c>
      <c r="T141" s="32">
        <v>1.5859297742016158E-2</v>
      </c>
      <c r="U141" s="32">
        <v>2.3954220290449739E-2</v>
      </c>
      <c r="V141" s="32">
        <v>4.4502949280094871E-2</v>
      </c>
      <c r="W141" s="32">
        <v>4.8872236828893502E-2</v>
      </c>
      <c r="X141" s="32">
        <v>4.9094540746898646E-2</v>
      </c>
      <c r="Y141" s="32">
        <v>4.9223441241798199E-2</v>
      </c>
      <c r="Z141" s="32">
        <v>4.9178547915169957E-2</v>
      </c>
      <c r="AA141" s="32">
        <v>4.8771080526063097E-2</v>
      </c>
      <c r="AB141" s="32">
        <v>4.8018501360085793E-2</v>
      </c>
      <c r="AC141" s="32">
        <v>4.6973005005854378E-2</v>
      </c>
      <c r="AD141" s="32">
        <v>4.1710169360428741E-2</v>
      </c>
      <c r="AE141" s="32">
        <v>4.9633253960024236E-2</v>
      </c>
      <c r="AF141" s="32">
        <v>0.12450991053426565</v>
      </c>
      <c r="AG141" s="32">
        <v>0.27781323793978102</v>
      </c>
      <c r="AH141" s="32">
        <v>0.50797703051301868</v>
      </c>
      <c r="AI141" s="32">
        <v>0.80753561401038843</v>
      </c>
      <c r="AJ141" s="32">
        <v>1.1639002126827918</v>
      </c>
      <c r="AK141" s="32">
        <v>1.5710202825843049</v>
      </c>
      <c r="AL141" s="32">
        <v>2.0083684976346632</v>
      </c>
      <c r="AM141" s="32">
        <v>2.4598779414808414</v>
      </c>
      <c r="AN141" s="32">
        <v>2.9042998762620802</v>
      </c>
      <c r="AO141" s="32">
        <v>3.348127280127847</v>
      </c>
      <c r="AP141" s="32">
        <v>3.7860385560341254</v>
      </c>
      <c r="AQ141" s="32">
        <v>4.1913875022208797</v>
      </c>
      <c r="AR141" s="32">
        <v>4.5844973964504145</v>
      </c>
      <c r="AS141" s="32">
        <v>4.944499007230406</v>
      </c>
      <c r="AT141" s="32">
        <v>5.2773037202289466</v>
      </c>
      <c r="AU141" s="32">
        <v>5.5995778279462725</v>
      </c>
      <c r="AV141" s="32">
        <v>5.8816674551063191</v>
      </c>
      <c r="AW141" s="32">
        <v>6.1389295169374947</v>
      </c>
      <c r="AX141" s="32">
        <v>6.3952277956241188</v>
      </c>
      <c r="AY141" s="32">
        <v>6.6188712238470124</v>
      </c>
      <c r="AZ141" s="32">
        <v>6.8388891944817489</v>
      </c>
    </row>
    <row r="142" spans="1:52">
      <c r="A142" s="44" t="s">
        <v>165</v>
      </c>
      <c r="B142" s="45">
        <v>23000</v>
      </c>
      <c r="C142" s="45">
        <v>23500</v>
      </c>
      <c r="D142" s="45">
        <v>24000</v>
      </c>
      <c r="E142" s="45">
        <v>15275.999999999998</v>
      </c>
      <c r="F142" s="45">
        <v>31744.999999999993</v>
      </c>
      <c r="G142" s="45">
        <v>19610</v>
      </c>
      <c r="H142" s="45">
        <v>26137</v>
      </c>
      <c r="I142" s="45">
        <v>21729</v>
      </c>
      <c r="J142" s="45">
        <v>24346</v>
      </c>
      <c r="K142" s="45">
        <v>24228</v>
      </c>
      <c r="L142" s="45">
        <v>25256</v>
      </c>
      <c r="M142" s="45">
        <v>16808.999999999996</v>
      </c>
      <c r="N142" s="45">
        <v>16485.999999999996</v>
      </c>
      <c r="O142" s="45">
        <v>12719</v>
      </c>
      <c r="P142" s="45">
        <v>15119.000000000002</v>
      </c>
      <c r="Q142" s="45">
        <v>15023</v>
      </c>
      <c r="R142" s="45">
        <v>15957.13028555745</v>
      </c>
      <c r="S142" s="45">
        <v>16801.695150679188</v>
      </c>
      <c r="T142" s="45">
        <v>17483.817368856791</v>
      </c>
      <c r="U142" s="45">
        <v>17988.629490873471</v>
      </c>
      <c r="V142" s="45">
        <v>18348.5625318087</v>
      </c>
      <c r="W142" s="45">
        <v>18628.581909950357</v>
      </c>
      <c r="X142" s="45">
        <v>18872.077992666425</v>
      </c>
      <c r="Y142" s="45">
        <v>19041.200854243325</v>
      </c>
      <c r="Z142" s="45">
        <v>19222.598692780441</v>
      </c>
      <c r="AA142" s="45">
        <v>19403.298304193104</v>
      </c>
      <c r="AB142" s="45">
        <v>19540.399222721575</v>
      </c>
      <c r="AC142" s="45">
        <v>19641.762201986548</v>
      </c>
      <c r="AD142" s="45">
        <v>19721.845740948629</v>
      </c>
      <c r="AE142" s="45">
        <v>19788.393673466435</v>
      </c>
      <c r="AF142" s="45">
        <v>19857.006232387066</v>
      </c>
      <c r="AG142" s="45">
        <v>19939.886590023343</v>
      </c>
      <c r="AH142" s="45">
        <v>20038.585184112264</v>
      </c>
      <c r="AI142" s="45">
        <v>20159.674704734491</v>
      </c>
      <c r="AJ142" s="45">
        <v>20292.209508485055</v>
      </c>
      <c r="AK142" s="45">
        <v>20429.040278898396</v>
      </c>
      <c r="AL142" s="45">
        <v>20566.277862531228</v>
      </c>
      <c r="AM142" s="45">
        <v>20704.100775541476</v>
      </c>
      <c r="AN142" s="45">
        <v>20843.535910285878</v>
      </c>
      <c r="AO142" s="45">
        <v>20987.007984369833</v>
      </c>
      <c r="AP142" s="45">
        <v>21140.978759151167</v>
      </c>
      <c r="AQ142" s="45">
        <v>21307.638189816018</v>
      </c>
      <c r="AR142" s="45">
        <v>21493.257625061386</v>
      </c>
      <c r="AS142" s="45">
        <v>21693.069341644823</v>
      </c>
      <c r="AT142" s="45">
        <v>21913.518092013557</v>
      </c>
      <c r="AU142" s="45">
        <v>22150.301272839275</v>
      </c>
      <c r="AV142" s="45">
        <v>22385.634690626317</v>
      </c>
      <c r="AW142" s="45">
        <v>22616.448363691947</v>
      </c>
      <c r="AX142" s="45">
        <v>22844.827088554044</v>
      </c>
      <c r="AY142" s="45">
        <v>23072.799425228917</v>
      </c>
      <c r="AZ142" s="45">
        <v>23283.094023357917</v>
      </c>
    </row>
    <row r="143" spans="1:52">
      <c r="A143" s="46" t="s">
        <v>146</v>
      </c>
      <c r="B143" s="47">
        <v>23000</v>
      </c>
      <c r="C143" s="47">
        <v>23500</v>
      </c>
      <c r="D143" s="47">
        <v>24000</v>
      </c>
      <c r="E143" s="47">
        <v>15275.999999999998</v>
      </c>
      <c r="F143" s="47">
        <v>31744.999999999993</v>
      </c>
      <c r="G143" s="47">
        <v>19610</v>
      </c>
      <c r="H143" s="47">
        <v>26137</v>
      </c>
      <c r="I143" s="47">
        <v>21729</v>
      </c>
      <c r="J143" s="47">
        <v>24346</v>
      </c>
      <c r="K143" s="47">
        <v>24228</v>
      </c>
      <c r="L143" s="47">
        <v>25256</v>
      </c>
      <c r="M143" s="47">
        <v>16808.999999999996</v>
      </c>
      <c r="N143" s="47">
        <v>16485.999999999996</v>
      </c>
      <c r="O143" s="47">
        <v>12719</v>
      </c>
      <c r="P143" s="47">
        <v>15119.000000000002</v>
      </c>
      <c r="Q143" s="47">
        <v>15023</v>
      </c>
      <c r="R143" s="47">
        <v>15957.13028555745</v>
      </c>
      <c r="S143" s="47">
        <v>16801.571847295094</v>
      </c>
      <c r="T143" s="47">
        <v>17483.568365046212</v>
      </c>
      <c r="U143" s="47">
        <v>17988.252789410079</v>
      </c>
      <c r="V143" s="47">
        <v>18348.056407632062</v>
      </c>
      <c r="W143" s="47">
        <v>18628.07474336437</v>
      </c>
      <c r="X143" s="47">
        <v>18871.571101679434</v>
      </c>
      <c r="Y143" s="47">
        <v>19040.69669306224</v>
      </c>
      <c r="Z143" s="47">
        <v>19222.099328008651</v>
      </c>
      <c r="AA143" s="47">
        <v>19402.808144422524</v>
      </c>
      <c r="AB143" s="47">
        <v>19539.92224139149</v>
      </c>
      <c r="AC143" s="47">
        <v>19641.301632661954</v>
      </c>
      <c r="AD143" s="47">
        <v>19721.404076859202</v>
      </c>
      <c r="AE143" s="47">
        <v>19787.690517026844</v>
      </c>
      <c r="AF143" s="47">
        <v>19854.05665224744</v>
      </c>
      <c r="AG143" s="47">
        <v>19930.828448544915</v>
      </c>
      <c r="AH143" s="47">
        <v>20019.219435363968</v>
      </c>
      <c r="AI143" s="47">
        <v>20125.295590544301</v>
      </c>
      <c r="AJ143" s="47">
        <v>20237.645594387304</v>
      </c>
      <c r="AK143" s="47">
        <v>20349.015138636245</v>
      </c>
      <c r="AL143" s="47">
        <v>20455.300889466856</v>
      </c>
      <c r="AM143" s="47">
        <v>20555.951874956976</v>
      </c>
      <c r="AN143" s="47">
        <v>20652.197055956512</v>
      </c>
      <c r="AO143" s="47">
        <v>20746.312602993705</v>
      </c>
      <c r="AP143" s="47">
        <v>20845.296759773617</v>
      </c>
      <c r="AQ143" s="47">
        <v>20951.553012282486</v>
      </c>
      <c r="AR143" s="47">
        <v>21070.585162102707</v>
      </c>
      <c r="AS143" s="47">
        <v>21198.76316378569</v>
      </c>
      <c r="AT143" s="47">
        <v>21340.986807201622</v>
      </c>
      <c r="AU143" s="47">
        <v>21494.125567077048</v>
      </c>
      <c r="AV143" s="47">
        <v>21639.987601240096</v>
      </c>
      <c r="AW143" s="47">
        <v>21777.21618265174</v>
      </c>
      <c r="AX143" s="47">
        <v>21906.490576543601</v>
      </c>
      <c r="AY143" s="47">
        <v>22032.126066186247</v>
      </c>
      <c r="AZ143" s="47">
        <v>22136.776453992432</v>
      </c>
    </row>
    <row r="144" spans="1:52">
      <c r="A144" s="48" t="s">
        <v>148</v>
      </c>
      <c r="B144" s="32">
        <v>23000</v>
      </c>
      <c r="C144" s="32">
        <v>23500</v>
      </c>
      <c r="D144" s="32">
        <v>24000</v>
      </c>
      <c r="E144" s="32">
        <v>15275.999999999998</v>
      </c>
      <c r="F144" s="32">
        <v>31744.999999999993</v>
      </c>
      <c r="G144" s="32">
        <v>19610</v>
      </c>
      <c r="H144" s="32">
        <v>26137</v>
      </c>
      <c r="I144" s="32">
        <v>21729</v>
      </c>
      <c r="J144" s="32">
        <v>24346</v>
      </c>
      <c r="K144" s="32">
        <v>24228</v>
      </c>
      <c r="L144" s="32">
        <v>25256</v>
      </c>
      <c r="M144" s="32">
        <v>16808.999999999996</v>
      </c>
      <c r="N144" s="32">
        <v>16485.999999999996</v>
      </c>
      <c r="O144" s="32">
        <v>12719</v>
      </c>
      <c r="P144" s="32">
        <v>15119.000000000002</v>
      </c>
      <c r="Q144" s="32">
        <v>15023</v>
      </c>
      <c r="R144" s="32">
        <v>15956.767193550446</v>
      </c>
      <c r="S144" s="32">
        <v>16800.836450897885</v>
      </c>
      <c r="T144" s="32">
        <v>17482.329614713301</v>
      </c>
      <c r="U144" s="32">
        <v>17986.50332174373</v>
      </c>
      <c r="V144" s="32">
        <v>18345.661434934769</v>
      </c>
      <c r="W144" s="32">
        <v>18624.899562062925</v>
      </c>
      <c r="X144" s="32">
        <v>18867.4826835247</v>
      </c>
      <c r="Y144" s="32">
        <v>19035.565367636395</v>
      </c>
      <c r="Z144" s="32">
        <v>19215.776612421119</v>
      </c>
      <c r="AA144" s="32">
        <v>19394.74370007771</v>
      </c>
      <c r="AB144" s="32">
        <v>19530.068918654692</v>
      </c>
      <c r="AC144" s="32">
        <v>19628.976153010906</v>
      </c>
      <c r="AD144" s="32">
        <v>19706.008596922038</v>
      </c>
      <c r="AE144" s="32">
        <v>19768.243386176509</v>
      </c>
      <c r="AF144" s="32">
        <v>19829.832252283366</v>
      </c>
      <c r="AG144" s="32">
        <v>19900.576845588606</v>
      </c>
      <c r="AH144" s="32">
        <v>19981.368632231035</v>
      </c>
      <c r="AI144" s="32">
        <v>20077.889873101296</v>
      </c>
      <c r="AJ144" s="32">
        <v>20178.694691825483</v>
      </c>
      <c r="AK144" s="32">
        <v>20276.535608838672</v>
      </c>
      <c r="AL144" s="32">
        <v>20366.012913233244</v>
      </c>
      <c r="AM144" s="32">
        <v>20445.667607215913</v>
      </c>
      <c r="AN144" s="32">
        <v>20514.306144296639</v>
      </c>
      <c r="AO144" s="32">
        <v>20573.352761353344</v>
      </c>
      <c r="AP144" s="32">
        <v>20628.688293218354</v>
      </c>
      <c r="AQ144" s="32">
        <v>20680.574729110533</v>
      </c>
      <c r="AR144" s="32">
        <v>20732.340822765287</v>
      </c>
      <c r="AS144" s="32">
        <v>20777.738922677545</v>
      </c>
      <c r="AT144" s="32">
        <v>20817.47344790609</v>
      </c>
      <c r="AU144" s="32">
        <v>20846.170992412754</v>
      </c>
      <c r="AV144" s="32">
        <v>20842.265398926895</v>
      </c>
      <c r="AW144" s="32">
        <v>20801.538040802981</v>
      </c>
      <c r="AX144" s="32">
        <v>20719.847096848822</v>
      </c>
      <c r="AY144" s="32">
        <v>20599.346235052653</v>
      </c>
      <c r="AZ144" s="32">
        <v>20419.165316202478</v>
      </c>
    </row>
    <row r="145" spans="1:52">
      <c r="A145" s="48" t="s">
        <v>149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0.12839504614631411</v>
      </c>
      <c r="W145" s="32">
        <v>0.25847699862907253</v>
      </c>
      <c r="X145" s="32">
        <v>0.38995135032444073</v>
      </c>
      <c r="Y145" s="32">
        <v>0.52265173977037704</v>
      </c>
      <c r="Z145" s="32">
        <v>0.6588072237468664</v>
      </c>
      <c r="AA145" s="32">
        <v>0.9326319487550786</v>
      </c>
      <c r="AB145" s="32">
        <v>1.2068559989093841</v>
      </c>
      <c r="AC145" s="32">
        <v>1.6178529650362321</v>
      </c>
      <c r="AD145" s="32">
        <v>2.1656581664579559</v>
      </c>
      <c r="AE145" s="32">
        <v>2.8503177024428323</v>
      </c>
      <c r="AF145" s="32">
        <v>3.812797082272501</v>
      </c>
      <c r="AG145" s="32">
        <v>5.0561786111365645</v>
      </c>
      <c r="AH145" s="32">
        <v>6.5827977135033304</v>
      </c>
      <c r="AI145" s="32">
        <v>8.5411592131396521</v>
      </c>
      <c r="AJ145" s="32">
        <v>11.079698476208705</v>
      </c>
      <c r="AK145" s="32">
        <v>13.800636531605356</v>
      </c>
      <c r="AL145" s="32">
        <v>17.039314543737103</v>
      </c>
      <c r="AM145" s="32">
        <v>21.322046806119147</v>
      </c>
      <c r="AN145" s="32">
        <v>27.208053566810445</v>
      </c>
      <c r="AO145" s="32">
        <v>35.204440018787537</v>
      </c>
      <c r="AP145" s="32">
        <v>45.193791425331057</v>
      </c>
      <c r="AQ145" s="32">
        <v>57.687558951778207</v>
      </c>
      <c r="AR145" s="32">
        <v>73.525126339724594</v>
      </c>
      <c r="AS145" s="32">
        <v>93.199547403573092</v>
      </c>
      <c r="AT145" s="32">
        <v>117.9782886091331</v>
      </c>
      <c r="AU145" s="32">
        <v>148.20403034482118</v>
      </c>
      <c r="AV145" s="32">
        <v>185.0195661405279</v>
      </c>
      <c r="AW145" s="32">
        <v>228.5303171414987</v>
      </c>
      <c r="AX145" s="32">
        <v>280.23985112451663</v>
      </c>
      <c r="AY145" s="32">
        <v>340.14137223922671</v>
      </c>
      <c r="AZ145" s="32">
        <v>409.24988933190491</v>
      </c>
    </row>
    <row r="146" spans="1:52">
      <c r="A146" s="48" t="s">
        <v>166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0.36309200700469496</v>
      </c>
      <c r="S146" s="32">
        <v>0.73539639720798655</v>
      </c>
      <c r="T146" s="32">
        <v>1.2387503329125171</v>
      </c>
      <c r="U146" s="32">
        <v>1.7494676663496171</v>
      </c>
      <c r="V146" s="32">
        <v>2.2665776511441442</v>
      </c>
      <c r="W146" s="32">
        <v>2.9167043028161412</v>
      </c>
      <c r="X146" s="32">
        <v>3.5672709441272175</v>
      </c>
      <c r="Y146" s="32">
        <v>4.3448332928310727</v>
      </c>
      <c r="Z146" s="32">
        <v>5.2647023835941953</v>
      </c>
      <c r="AA146" s="32">
        <v>6.4582111789968151</v>
      </c>
      <c r="AB146" s="32">
        <v>7.6948447105251327</v>
      </c>
      <c r="AC146" s="32">
        <v>9.3385831934371559</v>
      </c>
      <c r="AD146" s="32">
        <v>11.304527504359296</v>
      </c>
      <c r="AE146" s="32">
        <v>13.835760674232262</v>
      </c>
      <c r="AF146" s="32">
        <v>16.535450960276005</v>
      </c>
      <c r="AG146" s="32">
        <v>19.921869454909679</v>
      </c>
      <c r="AH146" s="32">
        <v>24.025877047348338</v>
      </c>
      <c r="AI146" s="32">
        <v>29.07443800769305</v>
      </c>
      <c r="AJ146" s="32">
        <v>34.803851963223636</v>
      </c>
      <c r="AK146" s="32">
        <v>41.853246770321888</v>
      </c>
      <c r="AL146" s="32">
        <v>50.553404150541333</v>
      </c>
      <c r="AM146" s="32">
        <v>60.578776004073347</v>
      </c>
      <c r="AN146" s="32">
        <v>72.984980384071946</v>
      </c>
      <c r="AO146" s="32">
        <v>87.997403939337488</v>
      </c>
      <c r="AP146" s="32">
        <v>105.72311388653945</v>
      </c>
      <c r="AQ146" s="32">
        <v>126.89804115045089</v>
      </c>
      <c r="AR146" s="32">
        <v>151.64628361417272</v>
      </c>
      <c r="AS146" s="32">
        <v>181.19966281332327</v>
      </c>
      <c r="AT146" s="32">
        <v>216.330962126039</v>
      </c>
      <c r="AU146" s="32">
        <v>257.30071241470802</v>
      </c>
      <c r="AV146" s="32">
        <v>305.14221866822049</v>
      </c>
      <c r="AW146" s="32">
        <v>360.18397397202926</v>
      </c>
      <c r="AX146" s="32">
        <v>423.38788325885014</v>
      </c>
      <c r="AY146" s="32">
        <v>495.14299597804006</v>
      </c>
      <c r="AZ146" s="32">
        <v>576.20060650298046</v>
      </c>
    </row>
    <row r="147" spans="1:52">
      <c r="A147" s="48" t="s">
        <v>160</v>
      </c>
      <c r="B147" s="32">
        <v>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0.13119586028357391</v>
      </c>
      <c r="Y147" s="32">
        <v>0.26384039324349384</v>
      </c>
      <c r="Z147" s="32">
        <v>0.39920598019179754</v>
      </c>
      <c r="AA147" s="32">
        <v>0.67360121706352127</v>
      </c>
      <c r="AB147" s="32">
        <v>0.95162202736619428</v>
      </c>
      <c r="AC147" s="32">
        <v>1.3690434925778512</v>
      </c>
      <c r="AD147" s="32">
        <v>1.9252942663491512</v>
      </c>
      <c r="AE147" s="32">
        <v>2.7610524736599542</v>
      </c>
      <c r="AF147" s="32">
        <v>3.8761519215262585</v>
      </c>
      <c r="AG147" s="32">
        <v>5.2735548902654479</v>
      </c>
      <c r="AH147" s="32">
        <v>7.2421283720792369</v>
      </c>
      <c r="AI147" s="32">
        <v>9.7901202221746164</v>
      </c>
      <c r="AJ147" s="32">
        <v>13.067352122387438</v>
      </c>
      <c r="AK147" s="32">
        <v>16.825646495642857</v>
      </c>
      <c r="AL147" s="32">
        <v>21.695257539331763</v>
      </c>
      <c r="AM147" s="32">
        <v>28.383444930870343</v>
      </c>
      <c r="AN147" s="32">
        <v>37.697877708990497</v>
      </c>
      <c r="AO147" s="32">
        <v>49.757997682236216</v>
      </c>
      <c r="AP147" s="32">
        <v>65.691561243392826</v>
      </c>
      <c r="AQ147" s="32">
        <v>86.392683069724626</v>
      </c>
      <c r="AR147" s="32">
        <v>113.07292938352249</v>
      </c>
      <c r="AS147" s="32">
        <v>146.6250308912505</v>
      </c>
      <c r="AT147" s="32">
        <v>189.20410856035994</v>
      </c>
      <c r="AU147" s="32">
        <v>242.44983190476205</v>
      </c>
      <c r="AV147" s="32">
        <v>307.56041750445189</v>
      </c>
      <c r="AW147" s="32">
        <v>386.96385073522828</v>
      </c>
      <c r="AX147" s="32">
        <v>483.01574531141682</v>
      </c>
      <c r="AY147" s="32">
        <v>597.49546291632737</v>
      </c>
      <c r="AZ147" s="32">
        <v>732.16064195506465</v>
      </c>
    </row>
    <row r="148" spans="1:52" hidden="1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hidden="1">
      <c r="A149" s="4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idden="1">
      <c r="A150" s="4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idden="1">
      <c r="A151" s="4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idden="1">
      <c r="A152" s="4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>
      <c r="A153" s="46" t="s">
        <v>151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0.28187923352990579</v>
      </c>
      <c r="AF153" s="47">
        <v>1.1320440374430472</v>
      </c>
      <c r="AG153" s="47">
        <v>2.8420382751192257</v>
      </c>
      <c r="AH153" s="47">
        <v>5.5669086951273474</v>
      </c>
      <c r="AI153" s="47">
        <v>9.3229815273438419</v>
      </c>
      <c r="AJ153" s="47">
        <v>14.418534332833925</v>
      </c>
      <c r="AK153" s="47">
        <v>20.576150128235231</v>
      </c>
      <c r="AL153" s="47">
        <v>28.098929096884181</v>
      </c>
      <c r="AM153" s="47">
        <v>37.277688624547423</v>
      </c>
      <c r="AN153" s="47">
        <v>47.682973178243955</v>
      </c>
      <c r="AO153" s="47">
        <v>59.608411935006202</v>
      </c>
      <c r="AP153" s="47">
        <v>73.090043027917901</v>
      </c>
      <c r="AQ153" s="47">
        <v>87.881508382194767</v>
      </c>
      <c r="AR153" s="47">
        <v>104.37346459123381</v>
      </c>
      <c r="AS153" s="47">
        <v>122.17537064086467</v>
      </c>
      <c r="AT153" s="47">
        <v>141.47891178576771</v>
      </c>
      <c r="AU153" s="47">
        <v>162.08275381227386</v>
      </c>
      <c r="AV153" s="47">
        <v>184.10300599375608</v>
      </c>
      <c r="AW153" s="47">
        <v>207.46463271317293</v>
      </c>
      <c r="AX153" s="47">
        <v>232.28069020050742</v>
      </c>
      <c r="AY153" s="47">
        <v>258.22058452913933</v>
      </c>
      <c r="AZ153" s="47">
        <v>284.90582944878173</v>
      </c>
    </row>
    <row r="154" spans="1:52">
      <c r="A154" s="48" t="s">
        <v>152</v>
      </c>
      <c r="B154" s="32">
        <v>0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</row>
    <row r="155" spans="1:52">
      <c r="A155" s="48" t="s">
        <v>153</v>
      </c>
      <c r="B155" s="32">
        <v>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</row>
    <row r="156" spans="1:52">
      <c r="A156" s="48" t="s">
        <v>154</v>
      </c>
      <c r="B156" s="32">
        <v>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0.28187923352990579</v>
      </c>
      <c r="AF156" s="32">
        <v>1.1320440374430472</v>
      </c>
      <c r="AG156" s="32">
        <v>2.8420382751192257</v>
      </c>
      <c r="AH156" s="32">
        <v>5.5669086951273474</v>
      </c>
      <c r="AI156" s="32">
        <v>9.3229815273438419</v>
      </c>
      <c r="AJ156" s="32">
        <v>14.418534332833925</v>
      </c>
      <c r="AK156" s="32">
        <v>20.576150128235231</v>
      </c>
      <c r="AL156" s="32">
        <v>28.098929096884181</v>
      </c>
      <c r="AM156" s="32">
        <v>37.277688624547423</v>
      </c>
      <c r="AN156" s="32">
        <v>47.682973178243955</v>
      </c>
      <c r="AO156" s="32">
        <v>59.608411935006202</v>
      </c>
      <c r="AP156" s="32">
        <v>73.090043027917901</v>
      </c>
      <c r="AQ156" s="32">
        <v>87.881508382194767</v>
      </c>
      <c r="AR156" s="32">
        <v>104.37346459123381</v>
      </c>
      <c r="AS156" s="32">
        <v>122.17537064086467</v>
      </c>
      <c r="AT156" s="32">
        <v>141.47891178576771</v>
      </c>
      <c r="AU156" s="32">
        <v>162.08275381227386</v>
      </c>
      <c r="AV156" s="32">
        <v>184.10300599375608</v>
      </c>
      <c r="AW156" s="32">
        <v>207.46463271317293</v>
      </c>
      <c r="AX156" s="32">
        <v>232.28069020050742</v>
      </c>
      <c r="AY156" s="32">
        <v>258.22058452913933</v>
      </c>
      <c r="AZ156" s="32">
        <v>284.90582944878173</v>
      </c>
    </row>
    <row r="157" spans="1:52">
      <c r="A157" s="48" t="s">
        <v>161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</row>
    <row r="158" spans="1:52">
      <c r="A158" s="46" t="s">
        <v>155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0.12330338409361691</v>
      </c>
      <c r="T158" s="47">
        <v>0.24900381058038457</v>
      </c>
      <c r="U158" s="47">
        <v>0.37670146339194011</v>
      </c>
      <c r="V158" s="47">
        <v>0.50612417663902998</v>
      </c>
      <c r="W158" s="47">
        <v>0.50716658598862863</v>
      </c>
      <c r="X158" s="47">
        <v>0.50689098699037871</v>
      </c>
      <c r="Y158" s="47">
        <v>0.50416118108595298</v>
      </c>
      <c r="Z158" s="47">
        <v>0.49936477179106004</v>
      </c>
      <c r="AA158" s="47">
        <v>0.49015977057941862</v>
      </c>
      <c r="AB158" s="47">
        <v>0.4769813300855798</v>
      </c>
      <c r="AC158" s="47">
        <v>0.46056932459556826</v>
      </c>
      <c r="AD158" s="47">
        <v>0.44166408942601354</v>
      </c>
      <c r="AE158" s="47">
        <v>0.42127720606122332</v>
      </c>
      <c r="AF158" s="47">
        <v>1.8175361021827534</v>
      </c>
      <c r="AG158" s="47">
        <v>6.2161032033079122</v>
      </c>
      <c r="AH158" s="47">
        <v>13.798840053167218</v>
      </c>
      <c r="AI158" s="47">
        <v>25.056132662845258</v>
      </c>
      <c r="AJ158" s="47">
        <v>40.145379764916783</v>
      </c>
      <c r="AK158" s="47">
        <v>59.448990133913171</v>
      </c>
      <c r="AL158" s="47">
        <v>82.878043967487557</v>
      </c>
      <c r="AM158" s="47">
        <v>110.87121195995201</v>
      </c>
      <c r="AN158" s="47">
        <v>143.6558811511218</v>
      </c>
      <c r="AO158" s="47">
        <v>181.08696944112447</v>
      </c>
      <c r="AP158" s="47">
        <v>222.5919563496326</v>
      </c>
      <c r="AQ158" s="47">
        <v>268.20366915133758</v>
      </c>
      <c r="AR158" s="47">
        <v>318.29899836744676</v>
      </c>
      <c r="AS158" s="47">
        <v>372.13080721827066</v>
      </c>
      <c r="AT158" s="47">
        <v>431.05237302616632</v>
      </c>
      <c r="AU158" s="47">
        <v>494.09295194995656</v>
      </c>
      <c r="AV158" s="47">
        <v>561.5440833924655</v>
      </c>
      <c r="AW158" s="47">
        <v>631.76754832703148</v>
      </c>
      <c r="AX158" s="47">
        <v>706.05582180993633</v>
      </c>
      <c r="AY158" s="47">
        <v>782.45277451353149</v>
      </c>
      <c r="AZ158" s="47">
        <v>861.41173991670382</v>
      </c>
    </row>
    <row r="159" spans="1:52">
      <c r="A159" s="48" t="s">
        <v>156</v>
      </c>
      <c r="B159" s="32">
        <v>0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0.70872423223404502</v>
      </c>
      <c r="AG159" s="32">
        <v>2.9905276854178413</v>
      </c>
      <c r="AH159" s="32">
        <v>7.2958746439458642</v>
      </c>
      <c r="AI159" s="32">
        <v>14.092322725961395</v>
      </c>
      <c r="AJ159" s="32">
        <v>23.732135021043707</v>
      </c>
      <c r="AK159" s="32">
        <v>36.807286907156723</v>
      </c>
      <c r="AL159" s="32">
        <v>53.377616382744669</v>
      </c>
      <c r="AM159" s="32">
        <v>74.192513653361218</v>
      </c>
      <c r="AN159" s="32">
        <v>99.263806241302262</v>
      </c>
      <c r="AO159" s="32">
        <v>129.00831212114576</v>
      </c>
      <c r="AP159" s="32">
        <v>163.129845701081</v>
      </c>
      <c r="AQ159" s="32">
        <v>202.04691823578563</v>
      </c>
      <c r="AR159" s="32">
        <v>245.60270003619306</v>
      </c>
      <c r="AS159" s="32">
        <v>293.28525671950865</v>
      </c>
      <c r="AT159" s="32">
        <v>346.62894062037111</v>
      </c>
      <c r="AU159" s="32">
        <v>404.84282551766103</v>
      </c>
      <c r="AV159" s="32">
        <v>467.2506253944573</v>
      </c>
      <c r="AW159" s="32">
        <v>533.15637514158959</v>
      </c>
      <c r="AX159" s="32">
        <v>603.34497811604422</v>
      </c>
      <c r="AY159" s="32">
        <v>676.20457642665576</v>
      </c>
      <c r="AZ159" s="32">
        <v>751.9713466200086</v>
      </c>
    </row>
    <row r="160" spans="1:52">
      <c r="A160" s="49" t="s">
        <v>162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0.12330338409361691</v>
      </c>
      <c r="T160" s="34">
        <v>0.24900381058038457</v>
      </c>
      <c r="U160" s="34">
        <v>0.37670146339194011</v>
      </c>
      <c r="V160" s="34">
        <v>0.50612417663902998</v>
      </c>
      <c r="W160" s="34">
        <v>0.50716658598862863</v>
      </c>
      <c r="X160" s="34">
        <v>0.50689098699037871</v>
      </c>
      <c r="Y160" s="34">
        <v>0.50416118108595298</v>
      </c>
      <c r="Z160" s="34">
        <v>0.49936477179106004</v>
      </c>
      <c r="AA160" s="34">
        <v>0.49015977057941862</v>
      </c>
      <c r="AB160" s="34">
        <v>0.4769813300855798</v>
      </c>
      <c r="AC160" s="34">
        <v>0.46056932459556826</v>
      </c>
      <c r="AD160" s="34">
        <v>0.44166408942601354</v>
      </c>
      <c r="AE160" s="34">
        <v>0.42127720606122332</v>
      </c>
      <c r="AF160" s="34">
        <v>1.1088118699487084</v>
      </c>
      <c r="AG160" s="34">
        <v>3.2255755178900709</v>
      </c>
      <c r="AH160" s="34">
        <v>6.5029654092213542</v>
      </c>
      <c r="AI160" s="34">
        <v>10.963809936883864</v>
      </c>
      <c r="AJ160" s="34">
        <v>16.413244743873076</v>
      </c>
      <c r="AK160" s="34">
        <v>22.641703226756448</v>
      </c>
      <c r="AL160" s="34">
        <v>29.500427584742887</v>
      </c>
      <c r="AM160" s="34">
        <v>36.678698306590789</v>
      </c>
      <c r="AN160" s="34">
        <v>44.392074909819549</v>
      </c>
      <c r="AO160" s="34">
        <v>52.07865731997871</v>
      </c>
      <c r="AP160" s="34">
        <v>59.462110648551587</v>
      </c>
      <c r="AQ160" s="34">
        <v>66.156750915551953</v>
      </c>
      <c r="AR160" s="34">
        <v>72.696298331253672</v>
      </c>
      <c r="AS160" s="34">
        <v>78.845550498762023</v>
      </c>
      <c r="AT160" s="34">
        <v>84.423432405795211</v>
      </c>
      <c r="AU160" s="34">
        <v>89.250126432295545</v>
      </c>
      <c r="AV160" s="34">
        <v>94.293457998008179</v>
      </c>
      <c r="AW160" s="34">
        <v>98.611173185441913</v>
      </c>
      <c r="AX160" s="34">
        <v>102.71084369389216</v>
      </c>
      <c r="AY160" s="34">
        <v>106.24819808687575</v>
      </c>
      <c r="AZ160" s="34">
        <v>109.44039329669518</v>
      </c>
    </row>
    <row r="161" spans="1:52">
      <c r="A161" s="44" t="s">
        <v>167</v>
      </c>
      <c r="B161" s="45">
        <v>1701.8793797742874</v>
      </c>
      <c r="C161" s="45">
        <v>1810.4146191065192</v>
      </c>
      <c r="D161" s="45">
        <v>1911.8165675871712</v>
      </c>
      <c r="E161" s="45">
        <v>1940.335338696121</v>
      </c>
      <c r="F161" s="45">
        <v>2237.7426340460806</v>
      </c>
      <c r="G161" s="45">
        <v>2306.5988553114839</v>
      </c>
      <c r="H161" s="45">
        <v>2833.940114922163</v>
      </c>
      <c r="I161" s="45">
        <v>2414.1901749375211</v>
      </c>
      <c r="J161" s="45">
        <v>2099.1605355465031</v>
      </c>
      <c r="K161" s="45">
        <v>1847.6475134722273</v>
      </c>
      <c r="L161" s="45">
        <v>2389.5446618448618</v>
      </c>
      <c r="M161" s="45">
        <v>1925.8467302757563</v>
      </c>
      <c r="N161" s="45">
        <v>2143.7464829400019</v>
      </c>
      <c r="O161" s="45">
        <v>4399.4759422684501</v>
      </c>
      <c r="P161" s="45">
        <v>2411.2796628700744</v>
      </c>
      <c r="Q161" s="45">
        <v>2630.0024278990718</v>
      </c>
      <c r="R161" s="45">
        <v>2799.1010566540963</v>
      </c>
      <c r="S161" s="45">
        <v>2965.5629992510399</v>
      </c>
      <c r="T161" s="45">
        <v>3103.8131532938623</v>
      </c>
      <c r="U161" s="45">
        <v>3222.2738562704944</v>
      </c>
      <c r="V161" s="45">
        <v>3301.1568740387797</v>
      </c>
      <c r="W161" s="45">
        <v>3368.4934081534871</v>
      </c>
      <c r="X161" s="45">
        <v>3425.3912769583326</v>
      </c>
      <c r="Y161" s="45">
        <v>3469.4764822377638</v>
      </c>
      <c r="Z161" s="45">
        <v>3503.3228898423199</v>
      </c>
      <c r="AA161" s="45">
        <v>3529.1407046019658</v>
      </c>
      <c r="AB161" s="45">
        <v>3550.4393763626886</v>
      </c>
      <c r="AC161" s="45">
        <v>3568.2506762670705</v>
      </c>
      <c r="AD161" s="45">
        <v>3584.3758804061467</v>
      </c>
      <c r="AE161" s="45">
        <v>3599.8309292067261</v>
      </c>
      <c r="AF161" s="45">
        <v>3616.4095574039789</v>
      </c>
      <c r="AG161" s="45">
        <v>3636.6969206329991</v>
      </c>
      <c r="AH161" s="45">
        <v>3657.9931955763282</v>
      </c>
      <c r="AI161" s="45">
        <v>3682.2665949509401</v>
      </c>
      <c r="AJ161" s="45">
        <v>3707.438866626951</v>
      </c>
      <c r="AK161" s="45">
        <v>3732.9946673914437</v>
      </c>
      <c r="AL161" s="45">
        <v>3758.4734475332748</v>
      </c>
      <c r="AM161" s="45">
        <v>3784.7175768485313</v>
      </c>
      <c r="AN161" s="45">
        <v>3811.72321822923</v>
      </c>
      <c r="AO161" s="45">
        <v>3840.0394696760395</v>
      </c>
      <c r="AP161" s="45">
        <v>3870.4771565600772</v>
      </c>
      <c r="AQ161" s="45">
        <v>3903.6893841884266</v>
      </c>
      <c r="AR161" s="45">
        <v>3940.703025058509</v>
      </c>
      <c r="AS161" s="45">
        <v>3980.4523847075538</v>
      </c>
      <c r="AT161" s="45">
        <v>4023.6767197690961</v>
      </c>
      <c r="AU161" s="45">
        <v>4069.9932063590404</v>
      </c>
      <c r="AV161" s="45">
        <v>4115.9032919298907</v>
      </c>
      <c r="AW161" s="45">
        <v>4161.2466208691376</v>
      </c>
      <c r="AX161" s="45">
        <v>4205.9470209095525</v>
      </c>
      <c r="AY161" s="45">
        <v>4250.8305587202913</v>
      </c>
      <c r="AZ161" s="45">
        <v>4296.8670016723727</v>
      </c>
    </row>
    <row r="162" spans="1:52">
      <c r="A162" s="46" t="s">
        <v>146</v>
      </c>
      <c r="B162" s="47">
        <v>1701.8793797742874</v>
      </c>
      <c r="C162" s="47">
        <v>1810.4146191065192</v>
      </c>
      <c r="D162" s="47">
        <v>1911.8165675871712</v>
      </c>
      <c r="E162" s="47">
        <v>1940.335338696121</v>
      </c>
      <c r="F162" s="47">
        <v>2237.7426340460806</v>
      </c>
      <c r="G162" s="47">
        <v>2306.5988553114839</v>
      </c>
      <c r="H162" s="47">
        <v>2833.940114922163</v>
      </c>
      <c r="I162" s="47">
        <v>2414.1901749375211</v>
      </c>
      <c r="J162" s="47">
        <v>2099.1605355465031</v>
      </c>
      <c r="K162" s="47">
        <v>1847.6475134722273</v>
      </c>
      <c r="L162" s="47">
        <v>2389.5446618448618</v>
      </c>
      <c r="M162" s="47">
        <v>1925.8467302757563</v>
      </c>
      <c r="N162" s="47">
        <v>2143.7464829400019</v>
      </c>
      <c r="O162" s="47">
        <v>4399.4759422684501</v>
      </c>
      <c r="P162" s="47">
        <v>2411.2796628700744</v>
      </c>
      <c r="Q162" s="47">
        <v>2630.0024278990718</v>
      </c>
      <c r="R162" s="47">
        <v>2799.1010566540963</v>
      </c>
      <c r="S162" s="47">
        <v>2965.5629992510399</v>
      </c>
      <c r="T162" s="47">
        <v>3103.8131532938623</v>
      </c>
      <c r="U162" s="47">
        <v>3222.2738562704944</v>
      </c>
      <c r="V162" s="47">
        <v>3301.1568740387797</v>
      </c>
      <c r="W162" s="47">
        <v>3368.4934081534871</v>
      </c>
      <c r="X162" s="47">
        <v>3425.3912769583326</v>
      </c>
      <c r="Y162" s="47">
        <v>3469.4764822377638</v>
      </c>
      <c r="Z162" s="47">
        <v>3503.3228898423199</v>
      </c>
      <c r="AA162" s="47">
        <v>3529.1407046019658</v>
      </c>
      <c r="AB162" s="47">
        <v>3550.4393763626886</v>
      </c>
      <c r="AC162" s="47">
        <v>3568.2506762670705</v>
      </c>
      <c r="AD162" s="47">
        <v>3584.3758804061467</v>
      </c>
      <c r="AE162" s="47">
        <v>3599.8309292067261</v>
      </c>
      <c r="AF162" s="47">
        <v>3616.4095574039789</v>
      </c>
      <c r="AG162" s="47">
        <v>3633.1605540116784</v>
      </c>
      <c r="AH162" s="47">
        <v>3649.7457111113522</v>
      </c>
      <c r="AI162" s="47">
        <v>3666.9538496748355</v>
      </c>
      <c r="AJ162" s="47">
        <v>3682.7330879958063</v>
      </c>
      <c r="AK162" s="47">
        <v>3695.4868450348658</v>
      </c>
      <c r="AL162" s="47">
        <v>3705.9717574209722</v>
      </c>
      <c r="AM162" s="47">
        <v>3716.2320355032457</v>
      </c>
      <c r="AN162" s="47">
        <v>3726.2804974553383</v>
      </c>
      <c r="AO162" s="47">
        <v>3742.9243847128496</v>
      </c>
      <c r="AP162" s="47">
        <v>3759.3609902956105</v>
      </c>
      <c r="AQ162" s="47">
        <v>3773.9842403427629</v>
      </c>
      <c r="AR162" s="47">
        <v>3788.0521755090031</v>
      </c>
      <c r="AS162" s="47">
        <v>3808.1749473192231</v>
      </c>
      <c r="AT162" s="47">
        <v>3829.3454413404343</v>
      </c>
      <c r="AU162" s="47">
        <v>3852.553870362296</v>
      </c>
      <c r="AV162" s="47">
        <v>3874.386761344635</v>
      </c>
      <c r="AW162" s="47">
        <v>3893.3534442998243</v>
      </c>
      <c r="AX162" s="47">
        <v>3909.3473073646642</v>
      </c>
      <c r="AY162" s="47">
        <v>3925.6334150571597</v>
      </c>
      <c r="AZ162" s="47">
        <v>3943.0476129154968</v>
      </c>
    </row>
    <row r="163" spans="1:52">
      <c r="A163" s="48" t="s">
        <v>148</v>
      </c>
      <c r="B163" s="32">
        <v>1701.8793797742874</v>
      </c>
      <c r="C163" s="32">
        <v>1810.4146191065192</v>
      </c>
      <c r="D163" s="32">
        <v>1911.8165675871712</v>
      </c>
      <c r="E163" s="32">
        <v>1940.335338696121</v>
      </c>
      <c r="F163" s="32">
        <v>2237.7426340460806</v>
      </c>
      <c r="G163" s="32">
        <v>2306.5988553114839</v>
      </c>
      <c r="H163" s="32">
        <v>2833.940114922163</v>
      </c>
      <c r="I163" s="32">
        <v>2414.1901749375211</v>
      </c>
      <c r="J163" s="32">
        <v>2099.1605355465031</v>
      </c>
      <c r="K163" s="32">
        <v>1847.6475134722273</v>
      </c>
      <c r="L163" s="32">
        <v>2389.5446618448618</v>
      </c>
      <c r="M163" s="32">
        <v>1925.8467302757563</v>
      </c>
      <c r="N163" s="32">
        <v>2143.7464829400019</v>
      </c>
      <c r="O163" s="32">
        <v>4399.4759422684501</v>
      </c>
      <c r="P163" s="32">
        <v>2411.2796628700744</v>
      </c>
      <c r="Q163" s="32">
        <v>2630.0024278990718</v>
      </c>
      <c r="R163" s="32">
        <v>2799.1010566540963</v>
      </c>
      <c r="S163" s="32">
        <v>2965.5629992510399</v>
      </c>
      <c r="T163" s="32">
        <v>3103.8131532938623</v>
      </c>
      <c r="U163" s="32">
        <v>3222.2738562704944</v>
      </c>
      <c r="V163" s="32">
        <v>3301.1568740387797</v>
      </c>
      <c r="W163" s="32">
        <v>3368.4934081534871</v>
      </c>
      <c r="X163" s="32">
        <v>3425.3912769583326</v>
      </c>
      <c r="Y163" s="32">
        <v>3469.4764822377638</v>
      </c>
      <c r="Z163" s="32">
        <v>3503.3228898423199</v>
      </c>
      <c r="AA163" s="32">
        <v>3529.1407046019658</v>
      </c>
      <c r="AB163" s="32">
        <v>3550.4393763626886</v>
      </c>
      <c r="AC163" s="32">
        <v>3567.0708718897813</v>
      </c>
      <c r="AD163" s="32">
        <v>3582.017661804176</v>
      </c>
      <c r="AE163" s="32">
        <v>3596.2952074355749</v>
      </c>
      <c r="AF163" s="32">
        <v>3611.7111367444513</v>
      </c>
      <c r="AG163" s="32">
        <v>3627.3291027568207</v>
      </c>
      <c r="AH163" s="32">
        <v>3641.6518811349861</v>
      </c>
      <c r="AI163" s="32">
        <v>3655.4697802719134</v>
      </c>
      <c r="AJ163" s="32">
        <v>3666.7320662975449</v>
      </c>
      <c r="AK163" s="32">
        <v>3674.7927946884856</v>
      </c>
      <c r="AL163" s="32">
        <v>3680.6164703214904</v>
      </c>
      <c r="AM163" s="32">
        <v>3685.0525824418592</v>
      </c>
      <c r="AN163" s="32">
        <v>3688.1819122843312</v>
      </c>
      <c r="AO163" s="32">
        <v>3696.7883303841932</v>
      </c>
      <c r="AP163" s="32">
        <v>3701.808636566343</v>
      </c>
      <c r="AQ163" s="32">
        <v>3703.7842969013591</v>
      </c>
      <c r="AR163" s="32">
        <v>3703.8938275402516</v>
      </c>
      <c r="AS163" s="32">
        <v>3708.6849759812721</v>
      </c>
      <c r="AT163" s="32">
        <v>3712.2722877727824</v>
      </c>
      <c r="AU163" s="32">
        <v>3711.0053007204092</v>
      </c>
      <c r="AV163" s="32">
        <v>3701.4756093902802</v>
      </c>
      <c r="AW163" s="32">
        <v>3684.3661661924812</v>
      </c>
      <c r="AX163" s="32">
        <v>3656.4597687484816</v>
      </c>
      <c r="AY163" s="32">
        <v>3622.9059443320266</v>
      </c>
      <c r="AZ163" s="32">
        <v>3582.643088795211</v>
      </c>
    </row>
    <row r="164" spans="1:52">
      <c r="A164" s="48" t="s">
        <v>149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1.1776470095182738</v>
      </c>
      <c r="AK164" s="32">
        <v>2.3545867834036227</v>
      </c>
      <c r="AL164" s="32">
        <v>3.5329736473680828</v>
      </c>
      <c r="AM164" s="32">
        <v>4.6957505769864287</v>
      </c>
      <c r="AN164" s="32">
        <v>7.0049940547096128</v>
      </c>
      <c r="AO164" s="32">
        <v>9.2747314034885893</v>
      </c>
      <c r="AP164" s="32">
        <v>12.666693620116469</v>
      </c>
      <c r="AQ164" s="32">
        <v>15.99191099634219</v>
      </c>
      <c r="AR164" s="32">
        <v>19.473287653595015</v>
      </c>
      <c r="AS164" s="32">
        <v>23.007400396039376</v>
      </c>
      <c r="AT164" s="32">
        <v>26.544300738938695</v>
      </c>
      <c r="AU164" s="32">
        <v>32.42107663456158</v>
      </c>
      <c r="AV164" s="32">
        <v>39.431612223197384</v>
      </c>
      <c r="AW164" s="32">
        <v>47.582164801033286</v>
      </c>
      <c r="AX164" s="32">
        <v>56.921298062679455</v>
      </c>
      <c r="AY164" s="32">
        <v>68.561832433763513</v>
      </c>
      <c r="AZ164" s="32">
        <v>83.517827593689901</v>
      </c>
    </row>
    <row r="165" spans="1:52">
      <c r="A165" s="48" t="s">
        <v>166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1.1798043772891016</v>
      </c>
      <c r="AD165" s="32">
        <v>2.3582186019708198</v>
      </c>
      <c r="AE165" s="32">
        <v>3.5357217711510991</v>
      </c>
      <c r="AF165" s="32">
        <v>4.6984206595276516</v>
      </c>
      <c r="AG165" s="32">
        <v>5.8314512548576865</v>
      </c>
      <c r="AH165" s="32">
        <v>8.0938299763661981</v>
      </c>
      <c r="AI165" s="32">
        <v>10.306402057847041</v>
      </c>
      <c r="AJ165" s="32">
        <v>12.468004366568765</v>
      </c>
      <c r="AK165" s="32">
        <v>14.806970314099161</v>
      </c>
      <c r="AL165" s="32">
        <v>17.123355159457482</v>
      </c>
      <c r="AM165" s="32">
        <v>19.475197290106401</v>
      </c>
      <c r="AN165" s="32">
        <v>21.817266979640486</v>
      </c>
      <c r="AO165" s="32">
        <v>24.183348926390767</v>
      </c>
      <c r="AP165" s="32">
        <v>27.701459749268654</v>
      </c>
      <c r="AQ165" s="32">
        <v>32.361272697373778</v>
      </c>
      <c r="AR165" s="32">
        <v>38.148836646882913</v>
      </c>
      <c r="AS165" s="32">
        <v>44.050764232283782</v>
      </c>
      <c r="AT165" s="32">
        <v>51.066375310263837</v>
      </c>
      <c r="AU165" s="32">
        <v>60.339984786839928</v>
      </c>
      <c r="AV165" s="32">
        <v>72.986485922150877</v>
      </c>
      <c r="AW165" s="32">
        <v>85.744082333300256</v>
      </c>
      <c r="AX165" s="32">
        <v>99.495638893200081</v>
      </c>
      <c r="AY165" s="32">
        <v>116.79118371079515</v>
      </c>
      <c r="AZ165" s="32">
        <v>135.28316859457018</v>
      </c>
    </row>
    <row r="166" spans="1:52">
      <c r="A166" s="48" t="s">
        <v>160</v>
      </c>
      <c r="B166" s="32">
        <v>0</v>
      </c>
      <c r="C166" s="32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0</v>
      </c>
      <c r="AI166" s="32">
        <v>1.1776673450751589</v>
      </c>
      <c r="AJ166" s="32">
        <v>2.3553703221741245</v>
      </c>
      <c r="AK166" s="32">
        <v>3.5324932488772887</v>
      </c>
      <c r="AL166" s="32">
        <v>4.6989582926564282</v>
      </c>
      <c r="AM166" s="32">
        <v>7.0085051942937104</v>
      </c>
      <c r="AN166" s="32">
        <v>9.2763241366568021</v>
      </c>
      <c r="AO166" s="32">
        <v>12.677973998777002</v>
      </c>
      <c r="AP166" s="32">
        <v>17.184200359882549</v>
      </c>
      <c r="AQ166" s="32">
        <v>21.846759747687962</v>
      </c>
      <c r="AR166" s="32">
        <v>26.536223668273539</v>
      </c>
      <c r="AS166" s="32">
        <v>32.431806709627729</v>
      </c>
      <c r="AT166" s="32">
        <v>39.46247751844944</v>
      </c>
      <c r="AU166" s="32">
        <v>48.787508220485499</v>
      </c>
      <c r="AV166" s="32">
        <v>60.493053809006788</v>
      </c>
      <c r="AW166" s="32">
        <v>75.661030973009247</v>
      </c>
      <c r="AX166" s="32">
        <v>96.470601660302975</v>
      </c>
      <c r="AY166" s="32">
        <v>117.37445458057503</v>
      </c>
      <c r="AZ166" s="32">
        <v>141.60352793202551</v>
      </c>
    </row>
    <row r="167" spans="1:52" hidden="1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hidden="1">
      <c r="A168" s="4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idden="1">
      <c r="A169" s="4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idden="1">
      <c r="A170" s="4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idden="1">
      <c r="A171" s="4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>
      <c r="A172" s="46" t="s">
        <v>151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1.1787888737734775</v>
      </c>
      <c r="AH172" s="47">
        <v>2.3558804549048991</v>
      </c>
      <c r="AI172" s="47">
        <v>3.532275795533772</v>
      </c>
      <c r="AJ172" s="47">
        <v>5.8744362927598779</v>
      </c>
      <c r="AK172" s="47">
        <v>9.3603498579175959</v>
      </c>
      <c r="AL172" s="47">
        <v>12.808982443586872</v>
      </c>
      <c r="AM172" s="47">
        <v>17.363981049482728</v>
      </c>
      <c r="AN172" s="47">
        <v>22.999378223859189</v>
      </c>
      <c r="AO172" s="47">
        <v>25.36194251384736</v>
      </c>
      <c r="AP172" s="47">
        <v>28.875845505880612</v>
      </c>
      <c r="AQ172" s="47">
        <v>32.366459783254463</v>
      </c>
      <c r="AR172" s="47">
        <v>36.977403715477266</v>
      </c>
      <c r="AS172" s="47">
        <v>41.682645550817583</v>
      </c>
      <c r="AT172" s="47">
        <v>46.356728113944868</v>
      </c>
      <c r="AU172" s="47">
        <v>52.115698274302432</v>
      </c>
      <c r="AV172" s="47">
        <v>60.106577364548215</v>
      </c>
      <c r="AW172" s="47">
        <v>68.149375267168253</v>
      </c>
      <c r="AX172" s="47">
        <v>76.116155950135607</v>
      </c>
      <c r="AY172" s="47">
        <v>84.011343680313132</v>
      </c>
      <c r="AZ172" s="47">
        <v>90.969698123216659</v>
      </c>
    </row>
    <row r="173" spans="1:52">
      <c r="A173" s="48" t="s">
        <v>152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>
      <c r="A174" s="48" t="s">
        <v>153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>
      <c r="A175" s="48" t="s">
        <v>154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1.1787888737734775</v>
      </c>
      <c r="AH175" s="32">
        <v>2.3558804549048991</v>
      </c>
      <c r="AI175" s="32">
        <v>3.532275795533772</v>
      </c>
      <c r="AJ175" s="32">
        <v>5.8744362927598779</v>
      </c>
      <c r="AK175" s="32">
        <v>9.3603498579175959</v>
      </c>
      <c r="AL175" s="32">
        <v>12.808982443586872</v>
      </c>
      <c r="AM175" s="32">
        <v>17.363981049482728</v>
      </c>
      <c r="AN175" s="32">
        <v>22.999378223859189</v>
      </c>
      <c r="AO175" s="32">
        <v>25.36194251384736</v>
      </c>
      <c r="AP175" s="32">
        <v>28.875845505880612</v>
      </c>
      <c r="AQ175" s="32">
        <v>32.366459783254463</v>
      </c>
      <c r="AR175" s="32">
        <v>36.977403715477266</v>
      </c>
      <c r="AS175" s="32">
        <v>41.682645550817583</v>
      </c>
      <c r="AT175" s="32">
        <v>46.356728113944868</v>
      </c>
      <c r="AU175" s="32">
        <v>52.115698274302432</v>
      </c>
      <c r="AV175" s="32">
        <v>60.106577364548215</v>
      </c>
      <c r="AW175" s="32">
        <v>68.149375267168253</v>
      </c>
      <c r="AX175" s="32">
        <v>76.116155950135607</v>
      </c>
      <c r="AY175" s="32">
        <v>84.011343680313132</v>
      </c>
      <c r="AZ175" s="32">
        <v>90.969698123216659</v>
      </c>
    </row>
    <row r="176" spans="1:52">
      <c r="A176" s="48" t="s">
        <v>161</v>
      </c>
      <c r="B176" s="32">
        <v>0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</row>
    <row r="177" spans="1:52">
      <c r="A177" s="46" t="s">
        <v>155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2.357577747546955</v>
      </c>
      <c r="AH177" s="47">
        <v>5.8916040100713518</v>
      </c>
      <c r="AI177" s="47">
        <v>11.78046948057081</v>
      </c>
      <c r="AJ177" s="47">
        <v>18.831342338384836</v>
      </c>
      <c r="AK177" s="47">
        <v>28.147472498660168</v>
      </c>
      <c r="AL177" s="47">
        <v>39.692707668715705</v>
      </c>
      <c r="AM177" s="47">
        <v>51.121560295802738</v>
      </c>
      <c r="AN177" s="47">
        <v>62.443342550032625</v>
      </c>
      <c r="AO177" s="47">
        <v>71.753142449342874</v>
      </c>
      <c r="AP177" s="47">
        <v>82.240320758586321</v>
      </c>
      <c r="AQ177" s="47">
        <v>97.338684062409271</v>
      </c>
      <c r="AR177" s="47">
        <v>115.67344583402881</v>
      </c>
      <c r="AS177" s="47">
        <v>130.5947918375131</v>
      </c>
      <c r="AT177" s="47">
        <v>147.97455031471699</v>
      </c>
      <c r="AU177" s="47">
        <v>165.32363772244221</v>
      </c>
      <c r="AV177" s="47">
        <v>181.40995322070714</v>
      </c>
      <c r="AW177" s="47">
        <v>199.74380130214524</v>
      </c>
      <c r="AX177" s="47">
        <v>220.48355759475268</v>
      </c>
      <c r="AY177" s="47">
        <v>241.18579998281831</v>
      </c>
      <c r="AZ177" s="47">
        <v>262.84969063365941</v>
      </c>
    </row>
    <row r="178" spans="1:52">
      <c r="A178" s="48" t="s">
        <v>156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1.1787888737734775</v>
      </c>
      <c r="AH178" s="32">
        <v>3.5356330367710282</v>
      </c>
      <c r="AI178" s="32">
        <v>7.0701097336401526</v>
      </c>
      <c r="AJ178" s="32">
        <v>11.779279825093139</v>
      </c>
      <c r="AK178" s="32">
        <v>17.609820023994732</v>
      </c>
      <c r="AL178" s="32">
        <v>25.71855646776547</v>
      </c>
      <c r="AM178" s="32">
        <v>32.623240682388442</v>
      </c>
      <c r="AN178" s="32">
        <v>40.615979975766294</v>
      </c>
      <c r="AO178" s="32">
        <v>48.737691963908681</v>
      </c>
      <c r="AP178" s="32">
        <v>58.063504629135068</v>
      </c>
      <c r="AQ178" s="32">
        <v>70.856429278295494</v>
      </c>
      <c r="AR178" s="32">
        <v>86.932984277732515</v>
      </c>
      <c r="AS178" s="32">
        <v>100.65703335812142</v>
      </c>
      <c r="AT178" s="32">
        <v>118.03255481755293</v>
      </c>
      <c r="AU178" s="32">
        <v>135.38300095739308</v>
      </c>
      <c r="AV178" s="32">
        <v>151.47976122009965</v>
      </c>
      <c r="AW178" s="32">
        <v>168.63033601698103</v>
      </c>
      <c r="AX178" s="32">
        <v>188.20622554692736</v>
      </c>
      <c r="AY178" s="32">
        <v>207.71624556973484</v>
      </c>
      <c r="AZ178" s="32">
        <v>228.21858260275559</v>
      </c>
    </row>
    <row r="179" spans="1:52">
      <c r="A179" s="49" t="s">
        <v>162</v>
      </c>
      <c r="B179" s="34">
        <v>0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1.1787888737734775</v>
      </c>
      <c r="AH179" s="34">
        <v>2.3559709733003236</v>
      </c>
      <c r="AI179" s="34">
        <v>4.7103597469306573</v>
      </c>
      <c r="AJ179" s="34">
        <v>7.0520625132916965</v>
      </c>
      <c r="AK179" s="34">
        <v>10.537652474665435</v>
      </c>
      <c r="AL179" s="34">
        <v>13.974151200950233</v>
      </c>
      <c r="AM179" s="34">
        <v>18.498319613414296</v>
      </c>
      <c r="AN179" s="34">
        <v>21.827362574266331</v>
      </c>
      <c r="AO179" s="34">
        <v>23.015450485434194</v>
      </c>
      <c r="AP179" s="34">
        <v>24.17681612945125</v>
      </c>
      <c r="AQ179" s="34">
        <v>26.482254784113774</v>
      </c>
      <c r="AR179" s="34">
        <v>28.740461556296296</v>
      </c>
      <c r="AS179" s="34">
        <v>29.937758479391679</v>
      </c>
      <c r="AT179" s="34">
        <v>29.941995497164065</v>
      </c>
      <c r="AU179" s="34">
        <v>29.940636765049145</v>
      </c>
      <c r="AV179" s="34">
        <v>29.930192000607494</v>
      </c>
      <c r="AW179" s="34">
        <v>31.11346528516421</v>
      </c>
      <c r="AX179" s="34">
        <v>32.277332047825332</v>
      </c>
      <c r="AY179" s="34">
        <v>33.469554413083486</v>
      </c>
      <c r="AZ179" s="34">
        <v>34.631108030903846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23" t="s">
        <v>130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spans="1:52">
      <c r="A182" s="42" t="s">
        <v>125</v>
      </c>
      <c r="B182" s="43">
        <v>3076</v>
      </c>
      <c r="C182" s="43">
        <v>3077</v>
      </c>
      <c r="D182" s="43">
        <v>3186</v>
      </c>
      <c r="E182" s="43">
        <v>2974</v>
      </c>
      <c r="F182" s="43">
        <v>3168</v>
      </c>
      <c r="G182" s="43">
        <v>3354</v>
      </c>
      <c r="H182" s="43">
        <v>3361.0000000000005</v>
      </c>
      <c r="I182" s="43">
        <v>3530</v>
      </c>
      <c r="J182" s="43">
        <v>3317</v>
      </c>
      <c r="K182" s="43">
        <v>3138</v>
      </c>
      <c r="L182" s="43">
        <v>3075.7464982806514</v>
      </c>
      <c r="M182" s="43">
        <v>2632.5821660935503</v>
      </c>
      <c r="N182" s="43">
        <v>2501.3892905336884</v>
      </c>
      <c r="O182" s="43">
        <v>2720.0104964628031</v>
      </c>
      <c r="P182" s="43">
        <v>2734.2689779617972</v>
      </c>
      <c r="Q182" s="43">
        <v>2936.9048608075291</v>
      </c>
      <c r="R182" s="43">
        <v>2850.1048628711233</v>
      </c>
      <c r="S182" s="43">
        <v>2858.4822783777408</v>
      </c>
      <c r="T182" s="43">
        <v>2908.2714616480353</v>
      </c>
      <c r="U182" s="43">
        <v>2954.0150074606117</v>
      </c>
      <c r="V182" s="43">
        <v>3013.4638044801432</v>
      </c>
      <c r="W182" s="43">
        <v>3175.8372915555183</v>
      </c>
      <c r="X182" s="43">
        <v>3447.2082441835582</v>
      </c>
      <c r="Y182" s="43">
        <v>3643.6952842034889</v>
      </c>
      <c r="Z182" s="43">
        <v>3707.0325686951792</v>
      </c>
      <c r="AA182" s="43">
        <v>3908.1421125073703</v>
      </c>
      <c r="AB182" s="43">
        <v>4163.9199891825247</v>
      </c>
      <c r="AC182" s="43">
        <v>4418.3943845842259</v>
      </c>
      <c r="AD182" s="43">
        <v>4577.1981255972651</v>
      </c>
      <c r="AE182" s="43">
        <v>4632.6785798957308</v>
      </c>
      <c r="AF182" s="43">
        <v>4698.40224725404</v>
      </c>
      <c r="AG182" s="43">
        <v>4766.709307339157</v>
      </c>
      <c r="AH182" s="43">
        <v>4836.8312263283769</v>
      </c>
      <c r="AI182" s="43">
        <v>4937.131958719744</v>
      </c>
      <c r="AJ182" s="43">
        <v>5040.5594440703353</v>
      </c>
      <c r="AK182" s="43">
        <v>5159.2266932813645</v>
      </c>
      <c r="AL182" s="43">
        <v>5279.8131439616882</v>
      </c>
      <c r="AM182" s="43">
        <v>5395.3155901682239</v>
      </c>
      <c r="AN182" s="43">
        <v>5516.2382286531229</v>
      </c>
      <c r="AO182" s="43">
        <v>5671.2762918540948</v>
      </c>
      <c r="AP182" s="43">
        <v>5844.4210711901296</v>
      </c>
      <c r="AQ182" s="43">
        <v>6012.1598120625067</v>
      </c>
      <c r="AR182" s="43">
        <v>6186.9552922059665</v>
      </c>
      <c r="AS182" s="43">
        <v>6370.1918154659897</v>
      </c>
      <c r="AT182" s="43">
        <v>6555.317016020349</v>
      </c>
      <c r="AU182" s="43">
        <v>6740.1169169973664</v>
      </c>
      <c r="AV182" s="43">
        <v>6896.7691030550359</v>
      </c>
      <c r="AW182" s="43">
        <v>7046.6580045905148</v>
      </c>
      <c r="AX182" s="43">
        <v>7184.8322764698987</v>
      </c>
      <c r="AY182" s="43">
        <v>7285.9974421823008</v>
      </c>
      <c r="AZ182" s="43">
        <v>7399.5839101570336</v>
      </c>
    </row>
    <row r="183" spans="1:52">
      <c r="A183" s="52" t="s">
        <v>131</v>
      </c>
      <c r="B183" s="47">
        <v>1885.9999999999998</v>
      </c>
      <c r="C183" s="47">
        <v>1746.9999999999998</v>
      </c>
      <c r="D183" s="47">
        <v>1835.9999999999998</v>
      </c>
      <c r="E183" s="47">
        <v>1574</v>
      </c>
      <c r="F183" s="47">
        <v>1667.9999999999998</v>
      </c>
      <c r="G183" s="47">
        <v>1854</v>
      </c>
      <c r="H183" s="47">
        <v>1811.0000000000002</v>
      </c>
      <c r="I183" s="47">
        <v>1930</v>
      </c>
      <c r="J183" s="47">
        <v>1657</v>
      </c>
      <c r="K183" s="47">
        <v>1467</v>
      </c>
      <c r="L183" s="47">
        <v>1382.9999999999998</v>
      </c>
      <c r="M183" s="47">
        <v>958</v>
      </c>
      <c r="N183" s="47">
        <v>831.99999999999989</v>
      </c>
      <c r="O183" s="47">
        <v>1056</v>
      </c>
      <c r="P183" s="47">
        <v>1072</v>
      </c>
      <c r="Q183" s="47">
        <v>1263</v>
      </c>
      <c r="R183" s="47">
        <v>1196.2868603932848</v>
      </c>
      <c r="S183" s="47">
        <v>1201.4938553420079</v>
      </c>
      <c r="T183" s="47">
        <v>1198.201553946157</v>
      </c>
      <c r="U183" s="47">
        <v>1198.8320165663831</v>
      </c>
      <c r="V183" s="47">
        <v>1207.0095278592894</v>
      </c>
      <c r="W183" s="47">
        <v>1209.6054328270727</v>
      </c>
      <c r="X183" s="47">
        <v>1209.0748141997055</v>
      </c>
      <c r="Y183" s="47">
        <v>1212.8785480526994</v>
      </c>
      <c r="Z183" s="47">
        <v>1212.511450714338</v>
      </c>
      <c r="AA183" s="47">
        <v>1219.8738437433794</v>
      </c>
      <c r="AB183" s="47">
        <v>1224.7203735621315</v>
      </c>
      <c r="AC183" s="47">
        <v>1228.764312636353</v>
      </c>
      <c r="AD183" s="47">
        <v>1231.5683305618402</v>
      </c>
      <c r="AE183" s="47">
        <v>1235.0141593174139</v>
      </c>
      <c r="AF183" s="47">
        <v>1243.2293338451568</v>
      </c>
      <c r="AG183" s="47">
        <v>1250.9789153341831</v>
      </c>
      <c r="AH183" s="47">
        <v>1251.995782067826</v>
      </c>
      <c r="AI183" s="47">
        <v>1260.8580272910322</v>
      </c>
      <c r="AJ183" s="47">
        <v>1270.299885484684</v>
      </c>
      <c r="AK183" s="47">
        <v>1280.045987556925</v>
      </c>
      <c r="AL183" s="47">
        <v>1291.040399638475</v>
      </c>
      <c r="AM183" s="47">
        <v>1298.0875274319392</v>
      </c>
      <c r="AN183" s="47">
        <v>1308.2894431057509</v>
      </c>
      <c r="AO183" s="47">
        <v>1353.1528902721711</v>
      </c>
      <c r="AP183" s="47">
        <v>1420.5096815417478</v>
      </c>
      <c r="AQ183" s="47">
        <v>1479.6029334993545</v>
      </c>
      <c r="AR183" s="47">
        <v>1543.8538847860375</v>
      </c>
      <c r="AS183" s="47">
        <v>1611.9437057879318</v>
      </c>
      <c r="AT183" s="47">
        <v>1683.1233222669516</v>
      </c>
      <c r="AU183" s="47">
        <v>1753.3919803770245</v>
      </c>
      <c r="AV183" s="47">
        <v>1806.7292834711056</v>
      </c>
      <c r="AW183" s="47">
        <v>1850.2187083598947</v>
      </c>
      <c r="AX183" s="47">
        <v>1884.4823961545922</v>
      </c>
      <c r="AY183" s="47">
        <v>1890.8510733870496</v>
      </c>
      <c r="AZ183" s="47">
        <v>1902.009860439445</v>
      </c>
    </row>
    <row r="184" spans="1:52">
      <c r="A184" s="31" t="s">
        <v>148</v>
      </c>
      <c r="B184" s="32">
        <v>1192.1868552198575</v>
      </c>
      <c r="C184" s="32">
        <v>1127.1575989292926</v>
      </c>
      <c r="D184" s="32">
        <v>1167.9743499503709</v>
      </c>
      <c r="E184" s="32">
        <v>1050.1422188755726</v>
      </c>
      <c r="F184" s="32">
        <v>1185.9801182064189</v>
      </c>
      <c r="G184" s="32">
        <v>1267.6873143297498</v>
      </c>
      <c r="H184" s="32">
        <v>1095.0397056411266</v>
      </c>
      <c r="I184" s="32">
        <v>820.61876690674308</v>
      </c>
      <c r="J184" s="32">
        <v>710.89021502547291</v>
      </c>
      <c r="K184" s="32">
        <v>823.36084403096243</v>
      </c>
      <c r="L184" s="32">
        <v>716.64862614488266</v>
      </c>
      <c r="M184" s="32">
        <v>550.64809709671908</v>
      </c>
      <c r="N184" s="32">
        <v>470.13467434847632</v>
      </c>
      <c r="O184" s="32">
        <v>442.89736616150412</v>
      </c>
      <c r="P184" s="32">
        <v>565.1489311373648</v>
      </c>
      <c r="Q184" s="32">
        <v>580.76786975013533</v>
      </c>
      <c r="R184" s="32">
        <v>547.1241063650225</v>
      </c>
      <c r="S184" s="32">
        <v>545.45028132033053</v>
      </c>
      <c r="T184" s="32">
        <v>540.37706823818303</v>
      </c>
      <c r="U184" s="32">
        <v>537.63555852996433</v>
      </c>
      <c r="V184" s="32">
        <v>538.26503901838237</v>
      </c>
      <c r="W184" s="32">
        <v>534.92091605239477</v>
      </c>
      <c r="X184" s="32">
        <v>530.20275619667984</v>
      </c>
      <c r="Y184" s="32">
        <v>517.88045791652246</v>
      </c>
      <c r="Z184" s="32">
        <v>503.38352866820821</v>
      </c>
      <c r="AA184" s="32">
        <v>491.87998145301259</v>
      </c>
      <c r="AB184" s="32">
        <v>498.69813633005487</v>
      </c>
      <c r="AC184" s="32">
        <v>495.30512556474793</v>
      </c>
      <c r="AD184" s="32">
        <v>476.7780836593592</v>
      </c>
      <c r="AE184" s="32">
        <v>472.28764824383705</v>
      </c>
      <c r="AF184" s="32">
        <v>494.50415825440427</v>
      </c>
      <c r="AG184" s="32">
        <v>471.55924916175644</v>
      </c>
      <c r="AH184" s="32">
        <v>483.65775857700277</v>
      </c>
      <c r="AI184" s="32">
        <v>457.43514907722164</v>
      </c>
      <c r="AJ184" s="32">
        <v>479.6107405473943</v>
      </c>
      <c r="AK184" s="32">
        <v>492.5572601834466</v>
      </c>
      <c r="AL184" s="32">
        <v>480.27189791691046</v>
      </c>
      <c r="AM184" s="32">
        <v>501.39208308799635</v>
      </c>
      <c r="AN184" s="32">
        <v>523.61328328036905</v>
      </c>
      <c r="AO184" s="32">
        <v>523.18826117605147</v>
      </c>
      <c r="AP184" s="32">
        <v>556.53902318287237</v>
      </c>
      <c r="AQ184" s="32">
        <v>577.34977921269103</v>
      </c>
      <c r="AR184" s="32">
        <v>608.55891998004779</v>
      </c>
      <c r="AS184" s="32">
        <v>632.76685259508872</v>
      </c>
      <c r="AT184" s="32">
        <v>673.22909003972768</v>
      </c>
      <c r="AU184" s="32">
        <v>671.32080943272661</v>
      </c>
      <c r="AV184" s="32">
        <v>695.12514851359651</v>
      </c>
      <c r="AW184" s="32">
        <v>709.86832214957224</v>
      </c>
      <c r="AX184" s="32">
        <v>716.41657168186839</v>
      </c>
      <c r="AY184" s="32">
        <v>713.83764062430032</v>
      </c>
      <c r="AZ184" s="32">
        <v>711.60279251691895</v>
      </c>
    </row>
    <row r="185" spans="1:52">
      <c r="A185" s="31" t="s">
        <v>168</v>
      </c>
      <c r="B185" s="32">
        <v>693.81314478014224</v>
      </c>
      <c r="C185" s="32">
        <v>619.84240107070718</v>
      </c>
      <c r="D185" s="32">
        <v>668.02565004962889</v>
      </c>
      <c r="E185" s="32">
        <v>523.85778112442733</v>
      </c>
      <c r="F185" s="32">
        <v>482.01988179358085</v>
      </c>
      <c r="G185" s="32">
        <v>586.31268567025018</v>
      </c>
      <c r="H185" s="32">
        <v>715.96029435887363</v>
      </c>
      <c r="I185" s="32">
        <v>1109.3812330932569</v>
      </c>
      <c r="J185" s="32">
        <v>946.10978497452697</v>
      </c>
      <c r="K185" s="32">
        <v>643.63915596903746</v>
      </c>
      <c r="L185" s="32">
        <v>666.35137385511712</v>
      </c>
      <c r="M185" s="32">
        <v>407.35190290328092</v>
      </c>
      <c r="N185" s="32">
        <v>361.86532565152356</v>
      </c>
      <c r="O185" s="32">
        <v>613.10263383849588</v>
      </c>
      <c r="P185" s="32">
        <v>506.85106886263532</v>
      </c>
      <c r="Q185" s="32">
        <v>682.23213024986467</v>
      </c>
      <c r="R185" s="32">
        <v>649.16275402826216</v>
      </c>
      <c r="S185" s="32">
        <v>656.0435740216775</v>
      </c>
      <c r="T185" s="32">
        <v>657.82448570797396</v>
      </c>
      <c r="U185" s="32">
        <v>661.19645803641879</v>
      </c>
      <c r="V185" s="32">
        <v>668.74448884090691</v>
      </c>
      <c r="W185" s="32">
        <v>674.68451677467795</v>
      </c>
      <c r="X185" s="32">
        <v>678.87205800302581</v>
      </c>
      <c r="Y185" s="32">
        <v>694.9980901361771</v>
      </c>
      <c r="Z185" s="32">
        <v>709.12792204612981</v>
      </c>
      <c r="AA185" s="32">
        <v>727.99386229036691</v>
      </c>
      <c r="AB185" s="32">
        <v>726.02223723207669</v>
      </c>
      <c r="AC185" s="32">
        <v>733.45918707160513</v>
      </c>
      <c r="AD185" s="32">
        <v>754.79024690248093</v>
      </c>
      <c r="AE185" s="32">
        <v>762.72651107357694</v>
      </c>
      <c r="AF185" s="32">
        <v>748.72517559075254</v>
      </c>
      <c r="AG185" s="32">
        <v>779.41966617242656</v>
      </c>
      <c r="AH185" s="32">
        <v>768.33802349082316</v>
      </c>
      <c r="AI185" s="32">
        <v>803.42287821381058</v>
      </c>
      <c r="AJ185" s="32">
        <v>790.68914493728971</v>
      </c>
      <c r="AK185" s="32">
        <v>787.48872737347824</v>
      </c>
      <c r="AL185" s="32">
        <v>810.76850172156458</v>
      </c>
      <c r="AM185" s="32">
        <v>796.69544434394288</v>
      </c>
      <c r="AN185" s="32">
        <v>784.67615982538189</v>
      </c>
      <c r="AO185" s="32">
        <v>829.96462909611978</v>
      </c>
      <c r="AP185" s="32">
        <v>863.97065835887543</v>
      </c>
      <c r="AQ185" s="32">
        <v>902.25315428666363</v>
      </c>
      <c r="AR185" s="32">
        <v>935.29496480598971</v>
      </c>
      <c r="AS185" s="32">
        <v>979.17685319284305</v>
      </c>
      <c r="AT185" s="32">
        <v>1009.8942322272238</v>
      </c>
      <c r="AU185" s="32">
        <v>1082.0711709442978</v>
      </c>
      <c r="AV185" s="32">
        <v>1111.6041349575091</v>
      </c>
      <c r="AW185" s="32">
        <v>1140.3503862103225</v>
      </c>
      <c r="AX185" s="32">
        <v>1168.0658244727238</v>
      </c>
      <c r="AY185" s="32">
        <v>1177.0134327627493</v>
      </c>
      <c r="AZ185" s="32">
        <v>1190.407067922526</v>
      </c>
    </row>
    <row r="186" spans="1:52">
      <c r="A186" s="52" t="s">
        <v>132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21.610797276729059</v>
      </c>
      <c r="U186" s="47">
        <v>22.417735377339032</v>
      </c>
      <c r="V186" s="47">
        <v>23.473636229437886</v>
      </c>
      <c r="W186" s="47">
        <v>25.763781573428115</v>
      </c>
      <c r="X186" s="47">
        <v>30.246772721135876</v>
      </c>
      <c r="Y186" s="47">
        <v>55.369036593326918</v>
      </c>
      <c r="Z186" s="47">
        <v>59.189885621062139</v>
      </c>
      <c r="AA186" s="47">
        <v>98.618209576827084</v>
      </c>
      <c r="AB186" s="47">
        <v>117.839484565088</v>
      </c>
      <c r="AC186" s="47">
        <v>142.36771622686538</v>
      </c>
      <c r="AD186" s="47">
        <v>163.03920698205386</v>
      </c>
      <c r="AE186" s="47">
        <v>177.06684817055157</v>
      </c>
      <c r="AF186" s="47">
        <v>193.63832019302157</v>
      </c>
      <c r="AG186" s="47">
        <v>215.26426734557916</v>
      </c>
      <c r="AH186" s="47">
        <v>245.0806174027845</v>
      </c>
      <c r="AI186" s="47">
        <v>278.04482656490683</v>
      </c>
      <c r="AJ186" s="47">
        <v>315.1296726595728</v>
      </c>
      <c r="AK186" s="47">
        <v>359.06588316342112</v>
      </c>
      <c r="AL186" s="47">
        <v>402.80483680753605</v>
      </c>
      <c r="AM186" s="47">
        <v>443.54209419611959</v>
      </c>
      <c r="AN186" s="47">
        <v>479.58416262073877</v>
      </c>
      <c r="AO186" s="47">
        <v>513.33576089116593</v>
      </c>
      <c r="AP186" s="47">
        <v>548.43477661709107</v>
      </c>
      <c r="AQ186" s="47">
        <v>586.32631104459483</v>
      </c>
      <c r="AR186" s="47">
        <v>625.84867622537763</v>
      </c>
      <c r="AS186" s="47">
        <v>668.01572760379065</v>
      </c>
      <c r="AT186" s="47">
        <v>713.82219155427367</v>
      </c>
      <c r="AU186" s="47">
        <v>762.43786261235573</v>
      </c>
      <c r="AV186" s="47">
        <v>810.22640394049722</v>
      </c>
      <c r="AW186" s="47">
        <v>856.65064426002766</v>
      </c>
      <c r="AX186" s="47">
        <v>899.38067842964529</v>
      </c>
      <c r="AY186" s="47">
        <v>940.93856960641847</v>
      </c>
      <c r="AZ186" s="47">
        <v>981.31179352855668</v>
      </c>
    </row>
    <row r="187" spans="1:52">
      <c r="A187" s="52" t="s">
        <v>133</v>
      </c>
      <c r="B187" s="47">
        <v>1190</v>
      </c>
      <c r="C187" s="47">
        <v>1330.0000000000002</v>
      </c>
      <c r="D187" s="47">
        <v>1350.0000000000002</v>
      </c>
      <c r="E187" s="47">
        <v>1400</v>
      </c>
      <c r="F187" s="47">
        <v>1500</v>
      </c>
      <c r="G187" s="47">
        <v>1499.9999999999998</v>
      </c>
      <c r="H187" s="47">
        <v>1550.0000000000002</v>
      </c>
      <c r="I187" s="47">
        <v>1600</v>
      </c>
      <c r="J187" s="47">
        <v>1659.9999999999998</v>
      </c>
      <c r="K187" s="47">
        <v>1671.0000000000002</v>
      </c>
      <c r="L187" s="47">
        <v>1692.7464982806516</v>
      </c>
      <c r="M187" s="47">
        <v>1674.5821660935503</v>
      </c>
      <c r="N187" s="47">
        <v>1669.3892905336886</v>
      </c>
      <c r="O187" s="47">
        <v>1664.0104964628031</v>
      </c>
      <c r="P187" s="47">
        <v>1662.2689779617972</v>
      </c>
      <c r="Q187" s="47">
        <v>1673.9048608075293</v>
      </c>
      <c r="R187" s="47">
        <v>1653.8180024778385</v>
      </c>
      <c r="S187" s="47">
        <v>1656.9884230357329</v>
      </c>
      <c r="T187" s="47">
        <v>1688.459110425149</v>
      </c>
      <c r="U187" s="47">
        <v>1732.7652555168893</v>
      </c>
      <c r="V187" s="47">
        <v>1782.980640391416</v>
      </c>
      <c r="W187" s="47">
        <v>1940.4680771550172</v>
      </c>
      <c r="X187" s="47">
        <v>2207.8866572627171</v>
      </c>
      <c r="Y187" s="47">
        <v>2375.4476995574623</v>
      </c>
      <c r="Z187" s="47">
        <v>2435.3312323597793</v>
      </c>
      <c r="AA187" s="47">
        <v>2589.6500591871641</v>
      </c>
      <c r="AB187" s="47">
        <v>2821.3601310553049</v>
      </c>
      <c r="AC187" s="47">
        <v>3047.2623557210072</v>
      </c>
      <c r="AD187" s="47">
        <v>3182.590588053371</v>
      </c>
      <c r="AE187" s="47">
        <v>3220.5975724077653</v>
      </c>
      <c r="AF187" s="47">
        <v>3261.5345932158616</v>
      </c>
      <c r="AG187" s="47">
        <v>3300.4661246593951</v>
      </c>
      <c r="AH187" s="47">
        <v>3339.7548268577661</v>
      </c>
      <c r="AI187" s="47">
        <v>3398.2291048638053</v>
      </c>
      <c r="AJ187" s="47">
        <v>3455.1298859260787</v>
      </c>
      <c r="AK187" s="47">
        <v>3520.1148225610182</v>
      </c>
      <c r="AL187" s="47">
        <v>3585.9679075156773</v>
      </c>
      <c r="AM187" s="47">
        <v>3653.6859685401646</v>
      </c>
      <c r="AN187" s="47">
        <v>3728.3646229266337</v>
      </c>
      <c r="AO187" s="47">
        <v>3804.7876406907576</v>
      </c>
      <c r="AP187" s="47">
        <v>3875.476613031291</v>
      </c>
      <c r="AQ187" s="47">
        <v>3946.2305675185571</v>
      </c>
      <c r="AR187" s="47">
        <v>4017.2527311945519</v>
      </c>
      <c r="AS187" s="47">
        <v>4090.2323820742672</v>
      </c>
      <c r="AT187" s="47">
        <v>4158.3715021991238</v>
      </c>
      <c r="AU187" s="47">
        <v>4224.2870740079861</v>
      </c>
      <c r="AV187" s="47">
        <v>4279.8134156434326</v>
      </c>
      <c r="AW187" s="47">
        <v>4339.7886519705926</v>
      </c>
      <c r="AX187" s="47">
        <v>4400.9692018856613</v>
      </c>
      <c r="AY187" s="47">
        <v>4454.2077991888327</v>
      </c>
      <c r="AZ187" s="47">
        <v>4516.2622561890321</v>
      </c>
    </row>
    <row r="188" spans="1:52">
      <c r="A188" s="42" t="s">
        <v>138</v>
      </c>
      <c r="B188" s="43">
        <v>427</v>
      </c>
      <c r="C188" s="43">
        <v>379.99999999999994</v>
      </c>
      <c r="D188" s="43">
        <v>327</v>
      </c>
      <c r="E188" s="43">
        <v>456</v>
      </c>
      <c r="F188" s="43">
        <v>592.00000000000011</v>
      </c>
      <c r="G188" s="43">
        <v>613</v>
      </c>
      <c r="H188" s="43">
        <v>662</v>
      </c>
      <c r="I188" s="43">
        <v>835</v>
      </c>
      <c r="J188" s="43">
        <v>785.99999999999977</v>
      </c>
      <c r="K188" s="43">
        <v>552.00000000000011</v>
      </c>
      <c r="L188" s="43">
        <v>614.00000000000011</v>
      </c>
      <c r="M188" s="43">
        <v>352</v>
      </c>
      <c r="N188" s="43">
        <v>283</v>
      </c>
      <c r="O188" s="43">
        <v>236.99999999999997</v>
      </c>
      <c r="P188" s="43">
        <v>311</v>
      </c>
      <c r="Q188" s="43">
        <v>294</v>
      </c>
      <c r="R188" s="43">
        <v>294</v>
      </c>
      <c r="S188" s="43">
        <v>298.98775170360005</v>
      </c>
      <c r="T188" s="43">
        <v>305.15823062605205</v>
      </c>
      <c r="U188" s="43">
        <v>312.33551342318447</v>
      </c>
      <c r="V188" s="43">
        <v>319.54565486061665</v>
      </c>
      <c r="W188" s="43">
        <v>326.28890107996921</v>
      </c>
      <c r="X188" s="43">
        <v>332.22220085158199</v>
      </c>
      <c r="Y188" s="43">
        <v>343.81049619497901</v>
      </c>
      <c r="Z188" s="43">
        <v>354.85450484995005</v>
      </c>
      <c r="AA188" s="43">
        <v>365.54047720744109</v>
      </c>
      <c r="AB188" s="43">
        <v>375.97452640884114</v>
      </c>
      <c r="AC188" s="43">
        <v>386.2795019608626</v>
      </c>
      <c r="AD188" s="43">
        <v>396.69902900136611</v>
      </c>
      <c r="AE188" s="43">
        <v>407.30551360441569</v>
      </c>
      <c r="AF188" s="43">
        <v>418.33376165877553</v>
      </c>
      <c r="AG188" s="43">
        <v>434.09502399317751</v>
      </c>
      <c r="AH188" s="43">
        <v>450.66172270295044</v>
      </c>
      <c r="AI188" s="43">
        <v>468.14314032932879</v>
      </c>
      <c r="AJ188" s="43">
        <v>486.39583379237649</v>
      </c>
      <c r="AK188" s="43">
        <v>505.38786769959069</v>
      </c>
      <c r="AL188" s="43">
        <v>525.08544424185493</v>
      </c>
      <c r="AM188" s="43">
        <v>545.56838458106529</v>
      </c>
      <c r="AN188" s="43">
        <v>566.93916560816433</v>
      </c>
      <c r="AO188" s="43">
        <v>589.31835607672622</v>
      </c>
      <c r="AP188" s="43">
        <v>612.88142757343951</v>
      </c>
      <c r="AQ188" s="43">
        <v>637.67155674033052</v>
      </c>
      <c r="AR188" s="43">
        <v>659.47421809802108</v>
      </c>
      <c r="AS188" s="43">
        <v>682.23831403489828</v>
      </c>
      <c r="AT188" s="43">
        <v>706.67005457935454</v>
      </c>
      <c r="AU188" s="43">
        <v>732.38587512535753</v>
      </c>
      <c r="AV188" s="43">
        <v>759.30309068733231</v>
      </c>
      <c r="AW188" s="43">
        <v>787.31570705036188</v>
      </c>
      <c r="AX188" s="43">
        <v>816.47845608208559</v>
      </c>
      <c r="AY188" s="43">
        <v>845.6059544381925</v>
      </c>
      <c r="AZ188" s="43">
        <v>879.39723972774379</v>
      </c>
    </row>
    <row r="189" spans="1:52">
      <c r="A189" s="53" t="s">
        <v>148</v>
      </c>
      <c r="B189" s="32">
        <v>220.37477789162872</v>
      </c>
      <c r="C189" s="32">
        <v>199.52412034121122</v>
      </c>
      <c r="D189" s="32">
        <v>169.75682477465477</v>
      </c>
      <c r="E189" s="32">
        <v>232.22995433524758</v>
      </c>
      <c r="F189" s="32">
        <v>250.86885247247352</v>
      </c>
      <c r="G189" s="32">
        <v>273.70194884148964</v>
      </c>
      <c r="H189" s="32">
        <v>290.31554756059558</v>
      </c>
      <c r="I189" s="32">
        <v>339.2509747708479</v>
      </c>
      <c r="J189" s="32">
        <v>321.55010244901928</v>
      </c>
      <c r="K189" s="32">
        <v>214.05595580505317</v>
      </c>
      <c r="L189" s="32">
        <v>222.71377012751839</v>
      </c>
      <c r="M189" s="32">
        <v>89.736233682995405</v>
      </c>
      <c r="N189" s="32">
        <v>88.405422821270037</v>
      </c>
      <c r="O189" s="32">
        <v>57.165694794841805</v>
      </c>
      <c r="P189" s="32">
        <v>97.449684043542973</v>
      </c>
      <c r="Q189" s="32">
        <v>87.776755752101593</v>
      </c>
      <c r="R189" s="32">
        <v>88.356876336357132</v>
      </c>
      <c r="S189" s="32">
        <v>90.776288428982653</v>
      </c>
      <c r="T189" s="32">
        <v>79.972374149005105</v>
      </c>
      <c r="U189" s="32">
        <v>73.469640898891157</v>
      </c>
      <c r="V189" s="32">
        <v>69.995689235840175</v>
      </c>
      <c r="W189" s="32">
        <v>67.841297920012153</v>
      </c>
      <c r="X189" s="32">
        <v>66.636102212127554</v>
      </c>
      <c r="Y189" s="32">
        <v>67.799670390701792</v>
      </c>
      <c r="Z189" s="32">
        <v>69.283264118823197</v>
      </c>
      <c r="AA189" s="32">
        <v>70.997917238714351</v>
      </c>
      <c r="AB189" s="32">
        <v>73.369301549033622</v>
      </c>
      <c r="AC189" s="32">
        <v>75.758472164458269</v>
      </c>
      <c r="AD189" s="32">
        <v>78.194167330208174</v>
      </c>
      <c r="AE189" s="32">
        <v>80.542301179785667</v>
      </c>
      <c r="AF189" s="32">
        <v>83.050468215795007</v>
      </c>
      <c r="AG189" s="32">
        <v>85.667299840112733</v>
      </c>
      <c r="AH189" s="32">
        <v>89.564824672459963</v>
      </c>
      <c r="AI189" s="32">
        <v>93.722455132059466</v>
      </c>
      <c r="AJ189" s="32">
        <v>98.002964842070952</v>
      </c>
      <c r="AK189" s="32">
        <v>118.77789052775806</v>
      </c>
      <c r="AL189" s="32">
        <v>123.17576379824146</v>
      </c>
      <c r="AM189" s="32">
        <v>127.73327931838587</v>
      </c>
      <c r="AN189" s="32">
        <v>132.39076633597836</v>
      </c>
      <c r="AO189" s="32">
        <v>137.13585581193215</v>
      </c>
      <c r="AP189" s="32">
        <v>142.26167948789399</v>
      </c>
      <c r="AQ189" s="32">
        <v>169.10209293811036</v>
      </c>
      <c r="AR189" s="32">
        <v>175.01516926584804</v>
      </c>
      <c r="AS189" s="32">
        <v>181.08293096665975</v>
      </c>
      <c r="AT189" s="32">
        <v>185.45665599088213</v>
      </c>
      <c r="AU189" s="32">
        <v>188.31745880914892</v>
      </c>
      <c r="AV189" s="32">
        <v>190.93395445165385</v>
      </c>
      <c r="AW189" s="32">
        <v>193.43461302569955</v>
      </c>
      <c r="AX189" s="32">
        <v>196.25915777152463</v>
      </c>
      <c r="AY189" s="32">
        <v>198.43663211844105</v>
      </c>
      <c r="AZ189" s="32">
        <v>200.99159942047845</v>
      </c>
    </row>
    <row r="190" spans="1:52">
      <c r="A190" s="54" t="s">
        <v>168</v>
      </c>
      <c r="B190" s="34">
        <v>206.62522210837128</v>
      </c>
      <c r="C190" s="34">
        <v>180.47587965878873</v>
      </c>
      <c r="D190" s="34">
        <v>157.24317522534523</v>
      </c>
      <c r="E190" s="34">
        <v>223.77004566475239</v>
      </c>
      <c r="F190" s="34">
        <v>341.13114752752659</v>
      </c>
      <c r="G190" s="34">
        <v>339.29805115851036</v>
      </c>
      <c r="H190" s="34">
        <v>371.68445243940442</v>
      </c>
      <c r="I190" s="34">
        <v>495.7490252291521</v>
      </c>
      <c r="J190" s="34">
        <v>464.44989755098049</v>
      </c>
      <c r="K190" s="34">
        <v>337.94404419494691</v>
      </c>
      <c r="L190" s="34">
        <v>391.28622987248173</v>
      </c>
      <c r="M190" s="34">
        <v>262.26376631700458</v>
      </c>
      <c r="N190" s="34">
        <v>194.59457717872996</v>
      </c>
      <c r="O190" s="34">
        <v>179.83430520515816</v>
      </c>
      <c r="P190" s="34">
        <v>213.55031595645701</v>
      </c>
      <c r="Q190" s="34">
        <v>206.22324424789838</v>
      </c>
      <c r="R190" s="34">
        <v>205.64312366364288</v>
      </c>
      <c r="S190" s="34">
        <v>208.21146327461742</v>
      </c>
      <c r="T190" s="34">
        <v>225.18585647704697</v>
      </c>
      <c r="U190" s="34">
        <v>238.86587252429331</v>
      </c>
      <c r="V190" s="34">
        <v>249.54996562477646</v>
      </c>
      <c r="W190" s="34">
        <v>258.44760315995705</v>
      </c>
      <c r="X190" s="34">
        <v>265.58609863945446</v>
      </c>
      <c r="Y190" s="34">
        <v>276.0108258042772</v>
      </c>
      <c r="Z190" s="34">
        <v>285.57124073112686</v>
      </c>
      <c r="AA190" s="34">
        <v>294.54255996872672</v>
      </c>
      <c r="AB190" s="34">
        <v>302.60522485980749</v>
      </c>
      <c r="AC190" s="34">
        <v>310.52102979640432</v>
      </c>
      <c r="AD190" s="34">
        <v>318.50486167115793</v>
      </c>
      <c r="AE190" s="34">
        <v>326.76321242463001</v>
      </c>
      <c r="AF190" s="34">
        <v>335.28329344298049</v>
      </c>
      <c r="AG190" s="34">
        <v>348.42772415306479</v>
      </c>
      <c r="AH190" s="34">
        <v>361.09689803049048</v>
      </c>
      <c r="AI190" s="34">
        <v>374.42068519726934</v>
      </c>
      <c r="AJ190" s="34">
        <v>388.39286895030551</v>
      </c>
      <c r="AK190" s="34">
        <v>386.60997717183261</v>
      </c>
      <c r="AL190" s="34">
        <v>401.90968044361347</v>
      </c>
      <c r="AM190" s="34">
        <v>417.83510526267941</v>
      </c>
      <c r="AN190" s="34">
        <v>434.54839927218592</v>
      </c>
      <c r="AO190" s="34">
        <v>452.1825002647941</v>
      </c>
      <c r="AP190" s="34">
        <v>470.61974808554555</v>
      </c>
      <c r="AQ190" s="34">
        <v>468.56946380222013</v>
      </c>
      <c r="AR190" s="34">
        <v>484.4590488321731</v>
      </c>
      <c r="AS190" s="34">
        <v>501.15538306823851</v>
      </c>
      <c r="AT190" s="34">
        <v>521.21339858847239</v>
      </c>
      <c r="AU190" s="34">
        <v>544.06841631620864</v>
      </c>
      <c r="AV190" s="34">
        <v>568.36913623567852</v>
      </c>
      <c r="AW190" s="34">
        <v>593.88109402466227</v>
      </c>
      <c r="AX190" s="34">
        <v>620.21929831056093</v>
      </c>
      <c r="AY190" s="34">
        <v>647.16932231975147</v>
      </c>
      <c r="AZ190" s="34">
        <v>678.40564030726534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23" t="s">
        <v>134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spans="1:52">
      <c r="A193" s="42" t="s">
        <v>125</v>
      </c>
      <c r="B193" s="43">
        <v>34897.780078943739</v>
      </c>
      <c r="C193" s="43">
        <v>37605.708171603103</v>
      </c>
      <c r="D193" s="43">
        <v>36531.101601886352</v>
      </c>
      <c r="E193" s="43">
        <v>35256.810198038642</v>
      </c>
      <c r="F193" s="43">
        <v>35966.426602906591</v>
      </c>
      <c r="G193" s="43">
        <v>37431.705341462126</v>
      </c>
      <c r="H193" s="43">
        <v>34794.941830611991</v>
      </c>
      <c r="I193" s="43">
        <v>35019.394087565175</v>
      </c>
      <c r="J193" s="43">
        <v>36157.053132544876</v>
      </c>
      <c r="K193" s="43">
        <v>32969.063678321625</v>
      </c>
      <c r="L193" s="43">
        <v>31668.831267839323</v>
      </c>
      <c r="M193" s="43">
        <v>33159.581307205161</v>
      </c>
      <c r="N193" s="43">
        <v>28685.23780343026</v>
      </c>
      <c r="O193" s="43">
        <v>29321.110386408971</v>
      </c>
      <c r="P193" s="43">
        <v>39098.348764302129</v>
      </c>
      <c r="Q193" s="43">
        <v>41289.010812218432</v>
      </c>
      <c r="R193" s="43">
        <v>44775.368944176182</v>
      </c>
      <c r="S193" s="43">
        <v>44827.430724539263</v>
      </c>
      <c r="T193" s="43">
        <v>45272.857484060922</v>
      </c>
      <c r="U193" s="43">
        <v>46194.173563728538</v>
      </c>
      <c r="V193" s="43">
        <v>47020.545545193665</v>
      </c>
      <c r="W193" s="43">
        <v>47970.365822323336</v>
      </c>
      <c r="X193" s="43">
        <v>48985.790369731738</v>
      </c>
      <c r="Y193" s="43">
        <v>49844.145429962191</v>
      </c>
      <c r="Z193" s="43">
        <v>50659.033661314788</v>
      </c>
      <c r="AA193" s="43">
        <v>51454.189334873525</v>
      </c>
      <c r="AB193" s="43">
        <v>52047.385107443151</v>
      </c>
      <c r="AC193" s="43">
        <v>52615.926076893353</v>
      </c>
      <c r="AD193" s="43">
        <v>53208.782032104747</v>
      </c>
      <c r="AE193" s="43">
        <v>53794.693915480195</v>
      </c>
      <c r="AF193" s="43">
        <v>54401.163916019097</v>
      </c>
      <c r="AG193" s="43">
        <v>55131.410021901058</v>
      </c>
      <c r="AH193" s="43">
        <v>55979.448090025748</v>
      </c>
      <c r="AI193" s="43">
        <v>56728.617490172648</v>
      </c>
      <c r="AJ193" s="43">
        <v>57576.419977741469</v>
      </c>
      <c r="AK193" s="43">
        <v>58418.929790950235</v>
      </c>
      <c r="AL193" s="43">
        <v>59320.518509001369</v>
      </c>
      <c r="AM193" s="43">
        <v>60335.838637738634</v>
      </c>
      <c r="AN193" s="43">
        <v>61295.766001097785</v>
      </c>
      <c r="AO193" s="43">
        <v>62310.490423283234</v>
      </c>
      <c r="AP193" s="43">
        <v>63430.045367287996</v>
      </c>
      <c r="AQ193" s="43">
        <v>64597.877794188644</v>
      </c>
      <c r="AR193" s="43">
        <v>65878.673001537041</v>
      </c>
      <c r="AS193" s="43">
        <v>67143.96591220735</v>
      </c>
      <c r="AT193" s="43">
        <v>68469.732642695759</v>
      </c>
      <c r="AU193" s="43">
        <v>69768.564793443584</v>
      </c>
      <c r="AV193" s="43">
        <v>71135.72274357907</v>
      </c>
      <c r="AW193" s="43">
        <v>72377.273799627321</v>
      </c>
      <c r="AX193" s="43">
        <v>73419.437795614416</v>
      </c>
      <c r="AY193" s="43">
        <v>74606.639836000017</v>
      </c>
      <c r="AZ193" s="43">
        <v>75564.18911530044</v>
      </c>
    </row>
    <row r="194" spans="1:52">
      <c r="A194" s="52" t="s">
        <v>135</v>
      </c>
      <c r="B194" s="47">
        <v>1292.1632907863932</v>
      </c>
      <c r="C194" s="47">
        <v>1371.6172243315107</v>
      </c>
      <c r="D194" s="47">
        <v>1396.1021787900356</v>
      </c>
      <c r="E194" s="47">
        <v>1437.5362484860211</v>
      </c>
      <c r="F194" s="47">
        <v>1598.1327876652017</v>
      </c>
      <c r="G194" s="47">
        <v>1688.0426183171949</v>
      </c>
      <c r="H194" s="47">
        <v>1799.2978852331976</v>
      </c>
      <c r="I194" s="47">
        <v>2037.019331650494</v>
      </c>
      <c r="J194" s="47">
        <v>2017.8210097671524</v>
      </c>
      <c r="K194" s="47">
        <v>2099.3540942478089</v>
      </c>
      <c r="L194" s="47">
        <v>1925.0012367499996</v>
      </c>
      <c r="M194" s="47">
        <v>1710.0034207050178</v>
      </c>
      <c r="N194" s="47">
        <v>1588.2297959867387</v>
      </c>
      <c r="O194" s="47">
        <v>1530.2275749186081</v>
      </c>
      <c r="P194" s="47">
        <v>1839.1040581077516</v>
      </c>
      <c r="Q194" s="47">
        <v>2197.5395418910639</v>
      </c>
      <c r="R194" s="47">
        <v>2486.4312640999387</v>
      </c>
      <c r="S194" s="47">
        <v>2493.5200003874643</v>
      </c>
      <c r="T194" s="47">
        <v>2514.5430498615024</v>
      </c>
      <c r="U194" s="47">
        <v>2565.2150693051326</v>
      </c>
      <c r="V194" s="47">
        <v>2629.2900117176828</v>
      </c>
      <c r="W194" s="47">
        <v>2703.4312359117152</v>
      </c>
      <c r="X194" s="47">
        <v>2763.9235087796542</v>
      </c>
      <c r="Y194" s="47">
        <v>2833.3248543720579</v>
      </c>
      <c r="Z194" s="47">
        <v>2899.733117250667</v>
      </c>
      <c r="AA194" s="47">
        <v>2967.6677653187826</v>
      </c>
      <c r="AB194" s="47">
        <v>3015.1725941770837</v>
      </c>
      <c r="AC194" s="47">
        <v>3050.9953140066687</v>
      </c>
      <c r="AD194" s="47">
        <v>3096.7187217855062</v>
      </c>
      <c r="AE194" s="47">
        <v>3144.6935075497063</v>
      </c>
      <c r="AF194" s="47">
        <v>3200.4806027327145</v>
      </c>
      <c r="AG194" s="47">
        <v>3260.4067529398999</v>
      </c>
      <c r="AH194" s="47">
        <v>3333.7672655759834</v>
      </c>
      <c r="AI194" s="47">
        <v>3424.3213404610833</v>
      </c>
      <c r="AJ194" s="47">
        <v>3521.2766948949215</v>
      </c>
      <c r="AK194" s="47">
        <v>3623.9541350561367</v>
      </c>
      <c r="AL194" s="47">
        <v>3726.0370938794476</v>
      </c>
      <c r="AM194" s="47">
        <v>3825.8141239087545</v>
      </c>
      <c r="AN194" s="47">
        <v>3936.5406882947241</v>
      </c>
      <c r="AO194" s="47">
        <v>4050.1276479112748</v>
      </c>
      <c r="AP194" s="47">
        <v>4170.7532134375251</v>
      </c>
      <c r="AQ194" s="47">
        <v>4297.5990801892358</v>
      </c>
      <c r="AR194" s="47">
        <v>4426.8774629114132</v>
      </c>
      <c r="AS194" s="47">
        <v>4564.565462824381</v>
      </c>
      <c r="AT194" s="47">
        <v>4714.1516551310506</v>
      </c>
      <c r="AU194" s="47">
        <v>4867.7750198556114</v>
      </c>
      <c r="AV194" s="47">
        <v>5020.470723692808</v>
      </c>
      <c r="AW194" s="47">
        <v>5172.5333680761587</v>
      </c>
      <c r="AX194" s="47">
        <v>5327.368803401846</v>
      </c>
      <c r="AY194" s="47">
        <v>5481.0567444546095</v>
      </c>
      <c r="AZ194" s="47">
        <v>5640.4652253254853</v>
      </c>
    </row>
    <row r="195" spans="1:52">
      <c r="A195" s="31" t="s">
        <v>169</v>
      </c>
      <c r="B195" s="32">
        <v>1292.1632907863932</v>
      </c>
      <c r="C195" s="32">
        <v>1371.6172243315107</v>
      </c>
      <c r="D195" s="32">
        <v>1396.1021787900356</v>
      </c>
      <c r="E195" s="32">
        <v>1437.5362484860211</v>
      </c>
      <c r="F195" s="32">
        <v>1598.1327876652017</v>
      </c>
      <c r="G195" s="32">
        <v>1688.0426183171949</v>
      </c>
      <c r="H195" s="32">
        <v>1799.2978852331976</v>
      </c>
      <c r="I195" s="32">
        <v>2037.019331650494</v>
      </c>
      <c r="J195" s="32">
        <v>2017.8210097671524</v>
      </c>
      <c r="K195" s="32">
        <v>2099.3540942478089</v>
      </c>
      <c r="L195" s="32">
        <v>1925.0012367499996</v>
      </c>
      <c r="M195" s="32">
        <v>1710.0034207050178</v>
      </c>
      <c r="N195" s="32">
        <v>1588.2297959867387</v>
      </c>
      <c r="O195" s="32">
        <v>1530.2275749186081</v>
      </c>
      <c r="P195" s="32">
        <v>1839.1040581077516</v>
      </c>
      <c r="Q195" s="32">
        <v>2197.5395418910639</v>
      </c>
      <c r="R195" s="32">
        <v>2486.4312041171925</v>
      </c>
      <c r="S195" s="32">
        <v>2493.5198894749715</v>
      </c>
      <c r="T195" s="32">
        <v>2514.5428374840508</v>
      </c>
      <c r="U195" s="32">
        <v>2565.2146520447805</v>
      </c>
      <c r="V195" s="32">
        <v>2629.2892153482021</v>
      </c>
      <c r="W195" s="32">
        <v>2703.4301401539706</v>
      </c>
      <c r="X195" s="32">
        <v>2763.9213208097281</v>
      </c>
      <c r="Y195" s="32">
        <v>2833.3217159907904</v>
      </c>
      <c r="Z195" s="32">
        <v>2899.7285021938073</v>
      </c>
      <c r="AA195" s="32">
        <v>2967.6583645721325</v>
      </c>
      <c r="AB195" s="32">
        <v>3015.160741996277</v>
      </c>
      <c r="AC195" s="32">
        <v>3050.9806414526915</v>
      </c>
      <c r="AD195" s="32">
        <v>3096.6852949284844</v>
      </c>
      <c r="AE195" s="32">
        <v>3144.6475601923812</v>
      </c>
      <c r="AF195" s="32">
        <v>3200.4037568125314</v>
      </c>
      <c r="AG195" s="32">
        <v>3260.273246305539</v>
      </c>
      <c r="AH195" s="32">
        <v>3333.4436736016683</v>
      </c>
      <c r="AI195" s="32">
        <v>3423.642919920022</v>
      </c>
      <c r="AJ195" s="32">
        <v>3520.1324231922699</v>
      </c>
      <c r="AK195" s="32">
        <v>3621.9515970841589</v>
      </c>
      <c r="AL195" s="32">
        <v>3722.62865090788</v>
      </c>
      <c r="AM195" s="32">
        <v>3819.8746712846164</v>
      </c>
      <c r="AN195" s="32">
        <v>3925.0765412418464</v>
      </c>
      <c r="AO195" s="32">
        <v>4030.5738163939736</v>
      </c>
      <c r="AP195" s="32">
        <v>4141.7718107311211</v>
      </c>
      <c r="AQ195" s="32">
        <v>4256.0652109125813</v>
      </c>
      <c r="AR195" s="32">
        <v>4362.7709700256728</v>
      </c>
      <c r="AS195" s="32">
        <v>4473.6087425910209</v>
      </c>
      <c r="AT195" s="32">
        <v>4581.1649049542493</v>
      </c>
      <c r="AU195" s="32">
        <v>4681.2919165432741</v>
      </c>
      <c r="AV195" s="32">
        <v>4778.6484200197647</v>
      </c>
      <c r="AW195" s="32">
        <v>4846.3762255318852</v>
      </c>
      <c r="AX195" s="32">
        <v>4919.8629045057451</v>
      </c>
      <c r="AY195" s="32">
        <v>4973.2918223604711</v>
      </c>
      <c r="AZ195" s="32">
        <v>5013.3606035710372</v>
      </c>
    </row>
    <row r="196" spans="1:52">
      <c r="A196" s="31" t="s">
        <v>170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5.9982746062283014E-5</v>
      </c>
      <c r="S196" s="32">
        <v>1.1091249285849459E-4</v>
      </c>
      <c r="T196" s="32">
        <v>2.1237745140396025E-4</v>
      </c>
      <c r="U196" s="32">
        <v>4.172603522436453E-4</v>
      </c>
      <c r="V196" s="32">
        <v>7.9636948073406183E-4</v>
      </c>
      <c r="W196" s="32">
        <v>1.0957577447635676E-3</v>
      </c>
      <c r="X196" s="32">
        <v>2.187969926255709E-3</v>
      </c>
      <c r="Y196" s="32">
        <v>3.1383812672981042E-3</v>
      </c>
      <c r="Z196" s="32">
        <v>4.6150568598437641E-3</v>
      </c>
      <c r="AA196" s="32">
        <v>9.4007466500845276E-3</v>
      </c>
      <c r="AB196" s="32">
        <v>1.1852180806653881E-2</v>
      </c>
      <c r="AC196" s="32">
        <v>1.4672553977268864E-2</v>
      </c>
      <c r="AD196" s="32">
        <v>3.3426857021754221E-2</v>
      </c>
      <c r="AE196" s="32">
        <v>4.5947357324866371E-2</v>
      </c>
      <c r="AF196" s="32">
        <v>7.6845920183261099E-2</v>
      </c>
      <c r="AG196" s="32">
        <v>0.13350663436065524</v>
      </c>
      <c r="AH196" s="32">
        <v>0.32359197431502201</v>
      </c>
      <c r="AI196" s="32">
        <v>0.67842054106124694</v>
      </c>
      <c r="AJ196" s="32">
        <v>1.1442717026515667</v>
      </c>
      <c r="AK196" s="32">
        <v>2.0025379719777159</v>
      </c>
      <c r="AL196" s="32">
        <v>3.4084429715674394</v>
      </c>
      <c r="AM196" s="32">
        <v>5.9394526241380277</v>
      </c>
      <c r="AN196" s="32">
        <v>11.464147052877657</v>
      </c>
      <c r="AO196" s="32">
        <v>19.553831517301077</v>
      </c>
      <c r="AP196" s="32">
        <v>28.981402706403777</v>
      </c>
      <c r="AQ196" s="32">
        <v>41.533869276654286</v>
      </c>
      <c r="AR196" s="32">
        <v>64.106492885740835</v>
      </c>
      <c r="AS196" s="32">
        <v>90.956720233360485</v>
      </c>
      <c r="AT196" s="32">
        <v>132.98675017680094</v>
      </c>
      <c r="AU196" s="32">
        <v>186.48310331233742</v>
      </c>
      <c r="AV196" s="32">
        <v>241.82230367304336</v>
      </c>
      <c r="AW196" s="32">
        <v>326.1571425442736</v>
      </c>
      <c r="AX196" s="32">
        <v>407.50589889610114</v>
      </c>
      <c r="AY196" s="32">
        <v>507.7649220941384</v>
      </c>
      <c r="AZ196" s="32">
        <v>627.1046217544482</v>
      </c>
    </row>
    <row r="197" spans="1:52">
      <c r="A197" s="31" t="s">
        <v>171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>
      <c r="A198" s="31" t="s">
        <v>172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>
      <c r="A199" s="52" t="s">
        <v>136</v>
      </c>
      <c r="B199" s="47">
        <v>28753.498530277</v>
      </c>
      <c r="C199" s="47">
        <v>30851.981033280314</v>
      </c>
      <c r="D199" s="47">
        <v>29822.935094573677</v>
      </c>
      <c r="E199" s="47">
        <v>28623.090311813747</v>
      </c>
      <c r="F199" s="47">
        <v>28752.476114236193</v>
      </c>
      <c r="G199" s="47">
        <v>29451.827399308106</v>
      </c>
      <c r="H199" s="47">
        <v>25745.434069507748</v>
      </c>
      <c r="I199" s="47">
        <v>24802.713985443053</v>
      </c>
      <c r="J199" s="47">
        <v>25328.105130498217</v>
      </c>
      <c r="K199" s="47">
        <v>22632.485503639953</v>
      </c>
      <c r="L199" s="47">
        <v>22644.022167782932</v>
      </c>
      <c r="M199" s="47">
        <v>23379.706645837647</v>
      </c>
      <c r="N199" s="47">
        <v>21525.387793194725</v>
      </c>
      <c r="O199" s="47">
        <v>22354.586602886837</v>
      </c>
      <c r="P199" s="47">
        <v>26135.878354131473</v>
      </c>
      <c r="Q199" s="47">
        <v>28699.670319668036</v>
      </c>
      <c r="R199" s="47">
        <v>31808.566160768423</v>
      </c>
      <c r="S199" s="47">
        <v>31686.25911481549</v>
      </c>
      <c r="T199" s="47">
        <v>31734.857283684618</v>
      </c>
      <c r="U199" s="47">
        <v>32132.332192954651</v>
      </c>
      <c r="V199" s="47">
        <v>32357.245307876878</v>
      </c>
      <c r="W199" s="47">
        <v>32645.427953132992</v>
      </c>
      <c r="X199" s="47">
        <v>32983.315828562525</v>
      </c>
      <c r="Y199" s="47">
        <v>33186.654034249652</v>
      </c>
      <c r="Z199" s="47">
        <v>33398.721387887948</v>
      </c>
      <c r="AA199" s="47">
        <v>33678.079394654211</v>
      </c>
      <c r="AB199" s="47">
        <v>33837.253200615756</v>
      </c>
      <c r="AC199" s="47">
        <v>33962.431106715121</v>
      </c>
      <c r="AD199" s="47">
        <v>34073.356409243243</v>
      </c>
      <c r="AE199" s="47">
        <v>34167.258577956789</v>
      </c>
      <c r="AF199" s="47">
        <v>34275.623243646005</v>
      </c>
      <c r="AG199" s="47">
        <v>34407.473603121296</v>
      </c>
      <c r="AH199" s="47">
        <v>34617.696393670354</v>
      </c>
      <c r="AI199" s="47">
        <v>34740.256084592569</v>
      </c>
      <c r="AJ199" s="47">
        <v>34909.820474046348</v>
      </c>
      <c r="AK199" s="47">
        <v>35083.109329156869</v>
      </c>
      <c r="AL199" s="47">
        <v>35300.724013390383</v>
      </c>
      <c r="AM199" s="47">
        <v>35583.322607052884</v>
      </c>
      <c r="AN199" s="47">
        <v>35859.023981445825</v>
      </c>
      <c r="AO199" s="47">
        <v>36158.602960546246</v>
      </c>
      <c r="AP199" s="47">
        <v>36530.99669221996</v>
      </c>
      <c r="AQ199" s="47">
        <v>36935.120219598735</v>
      </c>
      <c r="AR199" s="47">
        <v>37399.334793985727</v>
      </c>
      <c r="AS199" s="47">
        <v>37867.155064669074</v>
      </c>
      <c r="AT199" s="47">
        <v>38374.901369910389</v>
      </c>
      <c r="AU199" s="47">
        <v>38879.717597702627</v>
      </c>
      <c r="AV199" s="47">
        <v>39419.16546860533</v>
      </c>
      <c r="AW199" s="47">
        <v>39908.453719123754</v>
      </c>
      <c r="AX199" s="47">
        <v>40322.24185322188</v>
      </c>
      <c r="AY199" s="47">
        <v>40796.321615866858</v>
      </c>
      <c r="AZ199" s="47">
        <v>41179.557707835513</v>
      </c>
    </row>
    <row r="200" spans="1:52">
      <c r="A200" s="31" t="s">
        <v>169</v>
      </c>
      <c r="B200" s="32">
        <v>28753.498530277</v>
      </c>
      <c r="C200" s="32">
        <v>30851.981033280314</v>
      </c>
      <c r="D200" s="32">
        <v>29822.935094573677</v>
      </c>
      <c r="E200" s="32">
        <v>28623.090311813747</v>
      </c>
      <c r="F200" s="32">
        <v>28752.476114236193</v>
      </c>
      <c r="G200" s="32">
        <v>29451.827399308106</v>
      </c>
      <c r="H200" s="32">
        <v>25745.434069507748</v>
      </c>
      <c r="I200" s="32">
        <v>24802.713985443053</v>
      </c>
      <c r="J200" s="32">
        <v>25328.105130498217</v>
      </c>
      <c r="K200" s="32">
        <v>22632.485503639953</v>
      </c>
      <c r="L200" s="32">
        <v>22644.022167782932</v>
      </c>
      <c r="M200" s="32">
        <v>23379.706645837647</v>
      </c>
      <c r="N200" s="32">
        <v>21525.387793194725</v>
      </c>
      <c r="O200" s="32">
        <v>22354.586602886837</v>
      </c>
      <c r="P200" s="32">
        <v>26135.878354131473</v>
      </c>
      <c r="Q200" s="32">
        <v>28699.670319668036</v>
      </c>
      <c r="R200" s="32">
        <v>31808.566160768423</v>
      </c>
      <c r="S200" s="32">
        <v>31686.25911481549</v>
      </c>
      <c r="T200" s="32">
        <v>31734.857283684618</v>
      </c>
      <c r="U200" s="32">
        <v>32132.332192954651</v>
      </c>
      <c r="V200" s="32">
        <v>32357.245307876878</v>
      </c>
      <c r="W200" s="32">
        <v>32645.427953132992</v>
      </c>
      <c r="X200" s="32">
        <v>32983.315828562525</v>
      </c>
      <c r="Y200" s="32">
        <v>33186.654034249652</v>
      </c>
      <c r="Z200" s="32">
        <v>33398.721387887948</v>
      </c>
      <c r="AA200" s="32">
        <v>33678.079394654211</v>
      </c>
      <c r="AB200" s="32">
        <v>33837.253200615756</v>
      </c>
      <c r="AC200" s="32">
        <v>33962.431106715114</v>
      </c>
      <c r="AD200" s="32">
        <v>34073.35640924317</v>
      </c>
      <c r="AE200" s="32">
        <v>34167.25857795636</v>
      </c>
      <c r="AF200" s="32">
        <v>34275.623243643204</v>
      </c>
      <c r="AG200" s="32">
        <v>34407.473603101353</v>
      </c>
      <c r="AH200" s="32">
        <v>34617.696393563761</v>
      </c>
      <c r="AI200" s="32">
        <v>34740.256083952794</v>
      </c>
      <c r="AJ200" s="32">
        <v>34909.820470671868</v>
      </c>
      <c r="AK200" s="32">
        <v>35083.109312528919</v>
      </c>
      <c r="AL200" s="32">
        <v>35300.723937900111</v>
      </c>
      <c r="AM200" s="32">
        <v>35583.322228815938</v>
      </c>
      <c r="AN200" s="32">
        <v>35859.02104559997</v>
      </c>
      <c r="AO200" s="32">
        <v>36158.593061631698</v>
      </c>
      <c r="AP200" s="32">
        <v>36530.965013582114</v>
      </c>
      <c r="AQ200" s="32">
        <v>36934.99539850172</v>
      </c>
      <c r="AR200" s="32">
        <v>37398.818024297281</v>
      </c>
      <c r="AS200" s="32">
        <v>37865.367830747389</v>
      </c>
      <c r="AT200" s="32">
        <v>38369.883785590944</v>
      </c>
      <c r="AU200" s="32">
        <v>38868.388498217893</v>
      </c>
      <c r="AV200" s="32">
        <v>39386.581976763176</v>
      </c>
      <c r="AW200" s="32">
        <v>39835.887318016568</v>
      </c>
      <c r="AX200" s="32">
        <v>40178.865885558858</v>
      </c>
      <c r="AY200" s="32">
        <v>40513.625404812075</v>
      </c>
      <c r="AZ200" s="32">
        <v>40671.008537336224</v>
      </c>
    </row>
    <row r="201" spans="1:52">
      <c r="A201" s="31" t="s">
        <v>170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7.3019275871833538E-21</v>
      </c>
      <c r="S201" s="32">
        <v>1.9587482870677001E-20</v>
      </c>
      <c r="T201" s="32">
        <v>1.390967050707602E-19</v>
      </c>
      <c r="U201" s="32">
        <v>1.2134279626503035E-18</v>
      </c>
      <c r="V201" s="32">
        <v>8.1490269786872442E-18</v>
      </c>
      <c r="W201" s="32">
        <v>6.2805666330499578E-17</v>
      </c>
      <c r="X201" s="32">
        <v>4.6869738332331892E-16</v>
      </c>
      <c r="Y201" s="32">
        <v>3.2996136255306124E-15</v>
      </c>
      <c r="Z201" s="32">
        <v>2.5531840608190304E-14</v>
      </c>
      <c r="AA201" s="32">
        <v>1.7940102644214728E-13</v>
      </c>
      <c r="AB201" s="32">
        <v>1.3514084203449978E-12</v>
      </c>
      <c r="AC201" s="32">
        <v>8.3359774853668146E-12</v>
      </c>
      <c r="AD201" s="32">
        <v>7.4552944741743037E-11</v>
      </c>
      <c r="AE201" s="32">
        <v>4.3220974599981802E-10</v>
      </c>
      <c r="AF201" s="32">
        <v>2.8021668250733054E-9</v>
      </c>
      <c r="AG201" s="32">
        <v>1.9941666709058437E-8</v>
      </c>
      <c r="AH201" s="32">
        <v>1.0658981379323974E-7</v>
      </c>
      <c r="AI201" s="32">
        <v>6.3977743773245543E-7</v>
      </c>
      <c r="AJ201" s="32">
        <v>3.3744828112746623E-6</v>
      </c>
      <c r="AK201" s="32">
        <v>1.6627950195622084E-5</v>
      </c>
      <c r="AL201" s="32">
        <v>7.5490274088495577E-5</v>
      </c>
      <c r="AM201" s="32">
        <v>3.7823694370627339E-4</v>
      </c>
      <c r="AN201" s="32">
        <v>2.9358458572011376E-3</v>
      </c>
      <c r="AO201" s="32">
        <v>9.8989145449575201E-3</v>
      </c>
      <c r="AP201" s="32">
        <v>3.1678637849410905E-2</v>
      </c>
      <c r="AQ201" s="32">
        <v>0.12482109701359123</v>
      </c>
      <c r="AR201" s="32">
        <v>0.51676968844420246</v>
      </c>
      <c r="AS201" s="32">
        <v>1.7872339216869328</v>
      </c>
      <c r="AT201" s="32">
        <v>5.017584319447038</v>
      </c>
      <c r="AU201" s="32">
        <v>11.329099484731092</v>
      </c>
      <c r="AV201" s="32">
        <v>32.583491842153727</v>
      </c>
      <c r="AW201" s="32">
        <v>72.566401107188824</v>
      </c>
      <c r="AX201" s="32">
        <v>143.37596766301846</v>
      </c>
      <c r="AY201" s="32">
        <v>282.69621105478302</v>
      </c>
      <c r="AZ201" s="32">
        <v>508.54917049929247</v>
      </c>
    </row>
    <row r="202" spans="1:52">
      <c r="A202" s="31" t="s">
        <v>171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>
      <c r="A203" s="31" t="s">
        <v>172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>
      <c r="A204" s="52" t="s">
        <v>137</v>
      </c>
      <c r="B204" s="47">
        <v>4852.1182578803455</v>
      </c>
      <c r="C204" s="47">
        <v>5382.1099139912794</v>
      </c>
      <c r="D204" s="47">
        <v>5312.0643285226388</v>
      </c>
      <c r="E204" s="47">
        <v>5196.1836377388754</v>
      </c>
      <c r="F204" s="47">
        <v>5615.8177010051922</v>
      </c>
      <c r="G204" s="47">
        <v>6291.8353238368245</v>
      </c>
      <c r="H204" s="47">
        <v>7250.2098758710417</v>
      </c>
      <c r="I204" s="47">
        <v>8179.6607704716243</v>
      </c>
      <c r="J204" s="47">
        <v>8811.1269922795091</v>
      </c>
      <c r="K204" s="47">
        <v>8237.2240804338617</v>
      </c>
      <c r="L204" s="47">
        <v>7099.8078633063915</v>
      </c>
      <c r="M204" s="47">
        <v>8069.8712406624973</v>
      </c>
      <c r="N204" s="47">
        <v>5571.6202142487955</v>
      </c>
      <c r="O204" s="47">
        <v>5436.2962086035268</v>
      </c>
      <c r="P204" s="47">
        <v>11123.366352062907</v>
      </c>
      <c r="Q204" s="47">
        <v>10391.80095065933</v>
      </c>
      <c r="R204" s="47">
        <v>10480.371519307817</v>
      </c>
      <c r="S204" s="47">
        <v>10647.65160933631</v>
      </c>
      <c r="T204" s="47">
        <v>11023.457150514807</v>
      </c>
      <c r="U204" s="47">
        <v>11496.626301468759</v>
      </c>
      <c r="V204" s="47">
        <v>12034.01022559911</v>
      </c>
      <c r="W204" s="47">
        <v>12621.506633278634</v>
      </c>
      <c r="X204" s="47">
        <v>13238.551032389554</v>
      </c>
      <c r="Y204" s="47">
        <v>13824.166541340484</v>
      </c>
      <c r="Z204" s="47">
        <v>14360.579156176174</v>
      </c>
      <c r="AA204" s="47">
        <v>14808.442174900534</v>
      </c>
      <c r="AB204" s="47">
        <v>15194.95931265031</v>
      </c>
      <c r="AC204" s="47">
        <v>15602.49965617156</v>
      </c>
      <c r="AD204" s="47">
        <v>16038.706901076001</v>
      </c>
      <c r="AE204" s="47">
        <v>16482.741829973693</v>
      </c>
      <c r="AF204" s="47">
        <v>16925.060069640378</v>
      </c>
      <c r="AG204" s="47">
        <v>17463.529665839858</v>
      </c>
      <c r="AH204" s="47">
        <v>18027.984430779416</v>
      </c>
      <c r="AI204" s="47">
        <v>18564.040065119003</v>
      </c>
      <c r="AJ204" s="47">
        <v>19145.3228088002</v>
      </c>
      <c r="AK204" s="47">
        <v>19711.866326737232</v>
      </c>
      <c r="AL204" s="47">
        <v>20293.757401731538</v>
      </c>
      <c r="AM204" s="47">
        <v>20926.701906776994</v>
      </c>
      <c r="AN204" s="47">
        <v>21500.201331357242</v>
      </c>
      <c r="AO204" s="47">
        <v>22101.759814825709</v>
      </c>
      <c r="AP204" s="47">
        <v>22728.295461630503</v>
      </c>
      <c r="AQ204" s="47">
        <v>23365.158494400675</v>
      </c>
      <c r="AR204" s="47">
        <v>24052.460744639906</v>
      </c>
      <c r="AS204" s="47">
        <v>24712.245384713893</v>
      </c>
      <c r="AT204" s="47">
        <v>25380.679617654321</v>
      </c>
      <c r="AU204" s="47">
        <v>26021.072175885343</v>
      </c>
      <c r="AV204" s="47">
        <v>26696.086551280932</v>
      </c>
      <c r="AW204" s="47">
        <v>27296.286712427405</v>
      </c>
      <c r="AX204" s="47">
        <v>27769.82713899068</v>
      </c>
      <c r="AY204" s="47">
        <v>28329.261475678548</v>
      </c>
      <c r="AZ204" s="47">
        <v>28744.166182139445</v>
      </c>
    </row>
    <row r="205" spans="1:52">
      <c r="A205" s="31" t="s">
        <v>169</v>
      </c>
      <c r="B205" s="32">
        <v>4852.1182578803455</v>
      </c>
      <c r="C205" s="32">
        <v>5382.1099139912794</v>
      </c>
      <c r="D205" s="32">
        <v>5312.0643285226388</v>
      </c>
      <c r="E205" s="32">
        <v>5196.1836377388754</v>
      </c>
      <c r="F205" s="32">
        <v>5615.8177010051922</v>
      </c>
      <c r="G205" s="32">
        <v>6291.8353238368245</v>
      </c>
      <c r="H205" s="32">
        <v>7250.2098758710417</v>
      </c>
      <c r="I205" s="32">
        <v>8179.6607704716243</v>
      </c>
      <c r="J205" s="32">
        <v>8811.1269922795091</v>
      </c>
      <c r="K205" s="32">
        <v>8237.2240804338617</v>
      </c>
      <c r="L205" s="32">
        <v>7099.8078633063915</v>
      </c>
      <c r="M205" s="32">
        <v>8069.8712406624973</v>
      </c>
      <c r="N205" s="32">
        <v>5571.6202142487955</v>
      </c>
      <c r="O205" s="32">
        <v>5436.2962086035268</v>
      </c>
      <c r="P205" s="32">
        <v>11123.366352062907</v>
      </c>
      <c r="Q205" s="32">
        <v>10391.80095065933</v>
      </c>
      <c r="R205" s="32">
        <v>10480.371519307817</v>
      </c>
      <c r="S205" s="32">
        <v>10647.65160933631</v>
      </c>
      <c r="T205" s="32">
        <v>11023.457150514807</v>
      </c>
      <c r="U205" s="32">
        <v>11496.626301468759</v>
      </c>
      <c r="V205" s="32">
        <v>12034.01022559911</v>
      </c>
      <c r="W205" s="32">
        <v>12621.506633278634</v>
      </c>
      <c r="X205" s="32">
        <v>13238.551032389554</v>
      </c>
      <c r="Y205" s="32">
        <v>13824.166541340484</v>
      </c>
      <c r="Z205" s="32">
        <v>14360.579156176174</v>
      </c>
      <c r="AA205" s="32">
        <v>14808.442174900534</v>
      </c>
      <c r="AB205" s="32">
        <v>15194.95931265031</v>
      </c>
      <c r="AC205" s="32">
        <v>15602.49965617156</v>
      </c>
      <c r="AD205" s="32">
        <v>16038.706901076001</v>
      </c>
      <c r="AE205" s="32">
        <v>16482.741829973693</v>
      </c>
      <c r="AF205" s="32">
        <v>16925.060069640378</v>
      </c>
      <c r="AG205" s="32">
        <v>17463.529665839858</v>
      </c>
      <c r="AH205" s="32">
        <v>18027.984430779416</v>
      </c>
      <c r="AI205" s="32">
        <v>18564.040065119003</v>
      </c>
      <c r="AJ205" s="32">
        <v>19145.3228088002</v>
      </c>
      <c r="AK205" s="32">
        <v>19711.866326737232</v>
      </c>
      <c r="AL205" s="32">
        <v>20293.757401731538</v>
      </c>
      <c r="AM205" s="32">
        <v>20926.701906776994</v>
      </c>
      <c r="AN205" s="32">
        <v>21500.201331357232</v>
      </c>
      <c r="AO205" s="32">
        <v>22101.759814824141</v>
      </c>
      <c r="AP205" s="32">
        <v>22728.295461575006</v>
      </c>
      <c r="AQ205" s="32">
        <v>23365.158492237806</v>
      </c>
      <c r="AR205" s="32">
        <v>24052.460685360733</v>
      </c>
      <c r="AS205" s="32">
        <v>24712.244569061386</v>
      </c>
      <c r="AT205" s="32">
        <v>25380.671998602345</v>
      </c>
      <c r="AU205" s="32">
        <v>26021.020572330362</v>
      </c>
      <c r="AV205" s="32">
        <v>26695.780915518495</v>
      </c>
      <c r="AW205" s="32">
        <v>27295.003797747817</v>
      </c>
      <c r="AX205" s="32">
        <v>27765.159205463675</v>
      </c>
      <c r="AY205" s="32">
        <v>28313.953399979229</v>
      </c>
      <c r="AZ205" s="32">
        <v>28708.241808098301</v>
      </c>
    </row>
    <row r="206" spans="1:52">
      <c r="A206" s="31" t="s">
        <v>170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4.0639854887017379E-92</v>
      </c>
      <c r="S206" s="32">
        <v>1.3152002572084823E-87</v>
      </c>
      <c r="T206" s="32">
        <v>4.2537306122862684E-83</v>
      </c>
      <c r="U206" s="32">
        <v>9.1198672019224281E-79</v>
      </c>
      <c r="V206" s="32">
        <v>1.7020659252284971E-74</v>
      </c>
      <c r="W206" s="32">
        <v>2.8677133507068938E-70</v>
      </c>
      <c r="X206" s="32">
        <v>4.3893753684024006E-66</v>
      </c>
      <c r="Y206" s="32">
        <v>5.7343041359706392E-62</v>
      </c>
      <c r="Z206" s="32">
        <v>8.3196317151929988E-58</v>
      </c>
      <c r="AA206" s="32">
        <v>4.7687597032073777E-54</v>
      </c>
      <c r="AB206" s="32">
        <v>5.8718868200819557E-50</v>
      </c>
      <c r="AC206" s="32">
        <v>3.0703504124544318E-46</v>
      </c>
      <c r="AD206" s="32">
        <v>2.156448475157079E-42</v>
      </c>
      <c r="AE206" s="32">
        <v>1.2471624012261877E-38</v>
      </c>
      <c r="AF206" s="32">
        <v>1.0227315307119772E-34</v>
      </c>
      <c r="AG206" s="32">
        <v>4.2648340639969394E-31</v>
      </c>
      <c r="AH206" s="32">
        <v>6.6045233800709177E-28</v>
      </c>
      <c r="AI206" s="32">
        <v>1.2216278037489806E-24</v>
      </c>
      <c r="AJ206" s="32">
        <v>8.2461666991856308E-22</v>
      </c>
      <c r="AK206" s="32">
        <v>9.7751777493797129E-19</v>
      </c>
      <c r="AL206" s="32">
        <v>2.6331544305120427E-16</v>
      </c>
      <c r="AM206" s="32">
        <v>1.1377486922933416E-13</v>
      </c>
      <c r="AN206" s="32">
        <v>1.1085671868346286E-11</v>
      </c>
      <c r="AO206" s="32">
        <v>1.5693131504375541E-9</v>
      </c>
      <c r="AP206" s="32">
        <v>5.5497395420049926E-8</v>
      </c>
      <c r="AQ206" s="32">
        <v>2.1628693191534411E-6</v>
      </c>
      <c r="AR206" s="32">
        <v>5.927917240348736E-5</v>
      </c>
      <c r="AS206" s="32">
        <v>8.1565250630449859E-4</v>
      </c>
      <c r="AT206" s="32">
        <v>7.6190519762717665E-3</v>
      </c>
      <c r="AU206" s="32">
        <v>5.1603554981518876E-2</v>
      </c>
      <c r="AV206" s="32">
        <v>0.3056357624355211</v>
      </c>
      <c r="AW206" s="32">
        <v>1.2829146795872828</v>
      </c>
      <c r="AX206" s="32">
        <v>4.6679335270068272</v>
      </c>
      <c r="AY206" s="32">
        <v>15.308075699316975</v>
      </c>
      <c r="AZ206" s="32">
        <v>35.924374041142904</v>
      </c>
    </row>
    <row r="207" spans="1:52">
      <c r="A207" s="31" t="s">
        <v>171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>
      <c r="A208" s="31" t="s">
        <v>172</v>
      </c>
      <c r="B208" s="32">
        <v>0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</row>
    <row r="209" spans="1:52">
      <c r="A209" s="42" t="s">
        <v>138</v>
      </c>
      <c r="B209" s="43">
        <v>148.88051588688177</v>
      </c>
      <c r="C209" s="43">
        <v>173.34595817682674</v>
      </c>
      <c r="D209" s="43">
        <v>182.80358176553821</v>
      </c>
      <c r="E209" s="43">
        <v>178.2504950205236</v>
      </c>
      <c r="F209" s="43">
        <v>155.90457366009309</v>
      </c>
      <c r="G209" s="43">
        <v>139.27222645058526</v>
      </c>
      <c r="H209" s="43">
        <v>127.31607604940055</v>
      </c>
      <c r="I209" s="43">
        <v>114.42190763358138</v>
      </c>
      <c r="J209" s="43">
        <v>115.4816872450034</v>
      </c>
      <c r="K209" s="43">
        <v>105.57526067468004</v>
      </c>
      <c r="L209" s="43">
        <v>80.485039920101514</v>
      </c>
      <c r="M209" s="43">
        <v>68.879201736357857</v>
      </c>
      <c r="N209" s="43">
        <v>56.507168011842509</v>
      </c>
      <c r="O209" s="43">
        <v>47.962074344009622</v>
      </c>
      <c r="P209" s="43">
        <v>41.395247419753744</v>
      </c>
      <c r="Q209" s="43">
        <v>42.653234186825763</v>
      </c>
      <c r="R209" s="43">
        <v>43.402215573613432</v>
      </c>
      <c r="S209" s="43">
        <v>47.464912276013735</v>
      </c>
      <c r="T209" s="43">
        <v>54.005180134964114</v>
      </c>
      <c r="U209" s="43">
        <v>62.863630262914427</v>
      </c>
      <c r="V209" s="43">
        <v>72.681683534267023</v>
      </c>
      <c r="W209" s="43">
        <v>82.535203035804713</v>
      </c>
      <c r="X209" s="43">
        <v>91.937243901263543</v>
      </c>
      <c r="Y209" s="43">
        <v>100.13508089901549</v>
      </c>
      <c r="Z209" s="43">
        <v>107.28681311576739</v>
      </c>
      <c r="AA209" s="43">
        <v>113.54883399361029</v>
      </c>
      <c r="AB209" s="43">
        <v>119.23289503953828</v>
      </c>
      <c r="AC209" s="43">
        <v>124.73015828106534</v>
      </c>
      <c r="AD209" s="43">
        <v>130.26762515354392</v>
      </c>
      <c r="AE209" s="43">
        <v>136.22428640180084</v>
      </c>
      <c r="AF209" s="43">
        <v>142.23984454902711</v>
      </c>
      <c r="AG209" s="43">
        <v>148.92346129829625</v>
      </c>
      <c r="AH209" s="43">
        <v>156.44798465986329</v>
      </c>
      <c r="AI209" s="43">
        <v>163.95846134133006</v>
      </c>
      <c r="AJ209" s="43">
        <v>171.74735779906757</v>
      </c>
      <c r="AK209" s="43">
        <v>179.50000606630198</v>
      </c>
      <c r="AL209" s="43">
        <v>187.43047926701527</v>
      </c>
      <c r="AM209" s="43">
        <v>196.00637940623446</v>
      </c>
      <c r="AN209" s="43">
        <v>204.2040241160214</v>
      </c>
      <c r="AO209" s="43">
        <v>212.45612500027545</v>
      </c>
      <c r="AP209" s="43">
        <v>221.39208223778414</v>
      </c>
      <c r="AQ209" s="43">
        <v>230.43164968616765</v>
      </c>
      <c r="AR209" s="43">
        <v>240.24612927744272</v>
      </c>
      <c r="AS209" s="43">
        <v>249.9904160114462</v>
      </c>
      <c r="AT209" s="43">
        <v>260.40334142917175</v>
      </c>
      <c r="AU209" s="43">
        <v>270.96802012653899</v>
      </c>
      <c r="AV209" s="43">
        <v>282.33461514385885</v>
      </c>
      <c r="AW209" s="43">
        <v>292.9818365847043</v>
      </c>
      <c r="AX209" s="43">
        <v>302.48954407394007</v>
      </c>
      <c r="AY209" s="43">
        <v>313.29615293443703</v>
      </c>
      <c r="AZ209" s="43">
        <v>323.19463562902558</v>
      </c>
    </row>
    <row r="210" spans="1:52">
      <c r="A210" s="52" t="s">
        <v>142</v>
      </c>
      <c r="B210" s="47">
        <v>102.50191056550396</v>
      </c>
      <c r="C210" s="47">
        <v>126.90824388409773</v>
      </c>
      <c r="D210" s="47">
        <v>136.33127161165899</v>
      </c>
      <c r="E210" s="47">
        <v>131.18752638299566</v>
      </c>
      <c r="F210" s="47">
        <v>113.57469742742288</v>
      </c>
      <c r="G210" s="47">
        <v>98.158410457802674</v>
      </c>
      <c r="H210" s="47">
        <v>85.662457927816675</v>
      </c>
      <c r="I210" s="47">
        <v>72.437414080128391</v>
      </c>
      <c r="J210" s="47">
        <v>67.784513810982659</v>
      </c>
      <c r="K210" s="47">
        <v>61.999368011719532</v>
      </c>
      <c r="L210" s="47">
        <v>40.314442840203029</v>
      </c>
      <c r="M210" s="47">
        <v>35.226275099489662</v>
      </c>
      <c r="N210" s="47">
        <v>32.277335252215934</v>
      </c>
      <c r="O210" s="47">
        <v>29.523770041370515</v>
      </c>
      <c r="P210" s="47">
        <v>26.377516729641666</v>
      </c>
      <c r="Q210" s="47">
        <v>24.896622013572291</v>
      </c>
      <c r="R210" s="47">
        <v>25.274280755327485</v>
      </c>
      <c r="S210" s="47">
        <v>27.134105344130756</v>
      </c>
      <c r="T210" s="47">
        <v>29.862524104174312</v>
      </c>
      <c r="U210" s="47">
        <v>33.477608940812715</v>
      </c>
      <c r="V210" s="47">
        <v>37.560283884904742</v>
      </c>
      <c r="W210" s="47">
        <v>41.753343766858301</v>
      </c>
      <c r="X210" s="47">
        <v>45.840113750466671</v>
      </c>
      <c r="Y210" s="47">
        <v>49.385874077790298</v>
      </c>
      <c r="Z210" s="47">
        <v>52.371541196260445</v>
      </c>
      <c r="AA210" s="47">
        <v>55.090225916770002</v>
      </c>
      <c r="AB210" s="47">
        <v>57.5792814044487</v>
      </c>
      <c r="AC210" s="47">
        <v>60.136195758035299</v>
      </c>
      <c r="AD210" s="47">
        <v>62.754285724605417</v>
      </c>
      <c r="AE210" s="47">
        <v>65.433597469626307</v>
      </c>
      <c r="AF210" s="47">
        <v>68.141193762697625</v>
      </c>
      <c r="AG210" s="47">
        <v>71.161108794735782</v>
      </c>
      <c r="AH210" s="47">
        <v>74.540874902487019</v>
      </c>
      <c r="AI210" s="47">
        <v>77.953998710428039</v>
      </c>
      <c r="AJ210" s="47">
        <v>81.490859646350188</v>
      </c>
      <c r="AK210" s="47">
        <v>85.054795573622656</v>
      </c>
      <c r="AL210" s="47">
        <v>88.636463042801694</v>
      </c>
      <c r="AM210" s="47">
        <v>92.468548208762869</v>
      </c>
      <c r="AN210" s="47">
        <v>96.259078904644582</v>
      </c>
      <c r="AO210" s="47">
        <v>100.11367910313453</v>
      </c>
      <c r="AP210" s="47">
        <v>104.34211293985165</v>
      </c>
      <c r="AQ210" s="47">
        <v>108.64102051278677</v>
      </c>
      <c r="AR210" s="47">
        <v>113.36546880974339</v>
      </c>
      <c r="AS210" s="47">
        <v>118.0432946566291</v>
      </c>
      <c r="AT210" s="47">
        <v>123.07160020473876</v>
      </c>
      <c r="AU210" s="47">
        <v>128.12132371302127</v>
      </c>
      <c r="AV210" s="47">
        <v>133.63140620448624</v>
      </c>
      <c r="AW210" s="47">
        <v>138.89452647452154</v>
      </c>
      <c r="AX210" s="47">
        <v>143.65003969861289</v>
      </c>
      <c r="AY210" s="47">
        <v>149.09799788587421</v>
      </c>
      <c r="AZ210" s="47">
        <v>154.16386940051228</v>
      </c>
    </row>
    <row r="211" spans="1:52">
      <c r="A211" s="31" t="s">
        <v>169</v>
      </c>
      <c r="B211" s="32">
        <v>102.50191056550396</v>
      </c>
      <c r="C211" s="32">
        <v>126.90824388409773</v>
      </c>
      <c r="D211" s="32">
        <v>136.33127161165899</v>
      </c>
      <c r="E211" s="32">
        <v>131.18752638299566</v>
      </c>
      <c r="F211" s="32">
        <v>113.57469742742288</v>
      </c>
      <c r="G211" s="32">
        <v>98.158410457802674</v>
      </c>
      <c r="H211" s="32">
        <v>85.662457927816675</v>
      </c>
      <c r="I211" s="32">
        <v>72.437414080128391</v>
      </c>
      <c r="J211" s="32">
        <v>67.784513810982659</v>
      </c>
      <c r="K211" s="32">
        <v>61.999368011719532</v>
      </c>
      <c r="L211" s="32">
        <v>40.314442840203029</v>
      </c>
      <c r="M211" s="32">
        <v>35.226275099489662</v>
      </c>
      <c r="N211" s="32">
        <v>32.277335252215934</v>
      </c>
      <c r="O211" s="32">
        <v>29.523770041370515</v>
      </c>
      <c r="P211" s="32">
        <v>26.377516729641666</v>
      </c>
      <c r="Q211" s="32">
        <v>24.896622013572291</v>
      </c>
      <c r="R211" s="32">
        <v>25.274280755327485</v>
      </c>
      <c r="S211" s="32">
        <v>27.134105344130756</v>
      </c>
      <c r="T211" s="32">
        <v>29.862524104174312</v>
      </c>
      <c r="U211" s="32">
        <v>33.477608940812715</v>
      </c>
      <c r="V211" s="32">
        <v>37.560283884904742</v>
      </c>
      <c r="W211" s="32">
        <v>41.753343766858301</v>
      </c>
      <c r="X211" s="32">
        <v>45.840113748375764</v>
      </c>
      <c r="Y211" s="32">
        <v>49.385874041024216</v>
      </c>
      <c r="Z211" s="32">
        <v>52.371541095137665</v>
      </c>
      <c r="AA211" s="32">
        <v>55.090225689838228</v>
      </c>
      <c r="AB211" s="32">
        <v>57.579280932806014</v>
      </c>
      <c r="AC211" s="32">
        <v>60.136194753260135</v>
      </c>
      <c r="AD211" s="32">
        <v>62.754283561984245</v>
      </c>
      <c r="AE211" s="32">
        <v>65.433592591389214</v>
      </c>
      <c r="AF211" s="32">
        <v>68.141182871465588</v>
      </c>
      <c r="AG211" s="32">
        <v>71.161083646079078</v>
      </c>
      <c r="AH211" s="32">
        <v>74.540812049065423</v>
      </c>
      <c r="AI211" s="32">
        <v>77.953851995632718</v>
      </c>
      <c r="AJ211" s="32">
        <v>81.490491863759772</v>
      </c>
      <c r="AK211" s="32">
        <v>85.053882482380175</v>
      </c>
      <c r="AL211" s="32">
        <v>88.634401916754129</v>
      </c>
      <c r="AM211" s="32">
        <v>92.46412161718915</v>
      </c>
      <c r="AN211" s="32">
        <v>96.239540549905996</v>
      </c>
      <c r="AO211" s="32">
        <v>100.08771527554769</v>
      </c>
      <c r="AP211" s="32">
        <v>104.30266273401311</v>
      </c>
      <c r="AQ211" s="32">
        <v>108.5774481622711</v>
      </c>
      <c r="AR211" s="32">
        <v>113.25787043385334</v>
      </c>
      <c r="AS211" s="32">
        <v>117.86194692297845</v>
      </c>
      <c r="AT211" s="32">
        <v>122.54647763614167</v>
      </c>
      <c r="AU211" s="32">
        <v>127.35173171254689</v>
      </c>
      <c r="AV211" s="32">
        <v>132.56964862504105</v>
      </c>
      <c r="AW211" s="32">
        <v>137.40928405035996</v>
      </c>
      <c r="AX211" s="32">
        <v>141.56978100784241</v>
      </c>
      <c r="AY211" s="32">
        <v>146.14428852534778</v>
      </c>
      <c r="AZ211" s="32">
        <v>150.09191077515464</v>
      </c>
    </row>
    <row r="212" spans="1:52">
      <c r="A212" s="31" t="s">
        <v>170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2.0909037891063509E-9</v>
      </c>
      <c r="Y212" s="32">
        <v>3.6766084506480386E-8</v>
      </c>
      <c r="Z212" s="32">
        <v>1.011227829310408E-7</v>
      </c>
      <c r="AA212" s="32">
        <v>2.2693177233237965E-7</v>
      </c>
      <c r="AB212" s="32">
        <v>4.7164268791638299E-7</v>
      </c>
      <c r="AC212" s="32">
        <v>1.0047751634961751E-6</v>
      </c>
      <c r="AD212" s="32">
        <v>2.1626211732838766E-6</v>
      </c>
      <c r="AE212" s="32">
        <v>4.8782370915985966E-6</v>
      </c>
      <c r="AF212" s="32">
        <v>1.0891232037815268E-5</v>
      </c>
      <c r="AG212" s="32">
        <v>2.514865670146806E-5</v>
      </c>
      <c r="AH212" s="32">
        <v>6.2853421597209281E-5</v>
      </c>
      <c r="AI212" s="32">
        <v>1.4671479531836975E-4</v>
      </c>
      <c r="AJ212" s="32">
        <v>3.6778259041503835E-4</v>
      </c>
      <c r="AK212" s="32">
        <v>9.1309124248718061E-4</v>
      </c>
      <c r="AL212" s="32">
        <v>2.0611260475694843E-3</v>
      </c>
      <c r="AM212" s="32">
        <v>4.4265915737151194E-3</v>
      </c>
      <c r="AN212" s="32">
        <v>1.9538354738588701E-2</v>
      </c>
      <c r="AO212" s="32">
        <v>2.5963827586839329E-2</v>
      </c>
      <c r="AP212" s="32">
        <v>3.9450205838536805E-2</v>
      </c>
      <c r="AQ212" s="32">
        <v>6.3572350515676071E-2</v>
      </c>
      <c r="AR212" s="32">
        <v>0.10759837589005244</v>
      </c>
      <c r="AS212" s="32">
        <v>0.18134773365064893</v>
      </c>
      <c r="AT212" s="32">
        <v>0.52512256859708539</v>
      </c>
      <c r="AU212" s="32">
        <v>0.76959200047438914</v>
      </c>
      <c r="AV212" s="32">
        <v>1.0617575794451721</v>
      </c>
      <c r="AW212" s="32">
        <v>1.4852424241615938</v>
      </c>
      <c r="AX212" s="32">
        <v>2.0802586907704854</v>
      </c>
      <c r="AY212" s="32">
        <v>2.9537093605264406</v>
      </c>
      <c r="AZ212" s="32">
        <v>4.0719586253576274</v>
      </c>
    </row>
    <row r="213" spans="1:52">
      <c r="A213" s="31" t="s">
        <v>171</v>
      </c>
      <c r="B213" s="32">
        <v>0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</row>
    <row r="214" spans="1:52">
      <c r="A214" s="31" t="s">
        <v>172</v>
      </c>
      <c r="B214" s="32">
        <v>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</row>
    <row r="215" spans="1:52">
      <c r="A215" s="52" t="s">
        <v>137</v>
      </c>
      <c r="B215" s="47">
        <v>46.37860532137779</v>
      </c>
      <c r="C215" s="47">
        <v>46.437714292729005</v>
      </c>
      <c r="D215" s="47">
        <v>46.472310153879221</v>
      </c>
      <c r="E215" s="47">
        <v>47.062968637527952</v>
      </c>
      <c r="F215" s="47">
        <v>42.32987623267023</v>
      </c>
      <c r="G215" s="47">
        <v>41.113815992782577</v>
      </c>
      <c r="H215" s="47">
        <v>41.653618121583882</v>
      </c>
      <c r="I215" s="47">
        <v>41.984493553452992</v>
      </c>
      <c r="J215" s="47">
        <v>47.697173434020748</v>
      </c>
      <c r="K215" s="47">
        <v>43.575892662960506</v>
      </c>
      <c r="L215" s="47">
        <v>40.170597079898492</v>
      </c>
      <c r="M215" s="47">
        <v>33.652926636868195</v>
      </c>
      <c r="N215" s="47">
        <v>24.229832759626579</v>
      </c>
      <c r="O215" s="47">
        <v>18.438304302639107</v>
      </c>
      <c r="P215" s="47">
        <v>15.017730690112082</v>
      </c>
      <c r="Q215" s="47">
        <v>17.756612173253473</v>
      </c>
      <c r="R215" s="47">
        <v>18.127934818285951</v>
      </c>
      <c r="S215" s="47">
        <v>20.330806931882982</v>
      </c>
      <c r="T215" s="47">
        <v>24.142656030789801</v>
      </c>
      <c r="U215" s="47">
        <v>29.386021322101708</v>
      </c>
      <c r="V215" s="47">
        <v>35.121399649362289</v>
      </c>
      <c r="W215" s="47">
        <v>40.781859268946413</v>
      </c>
      <c r="X215" s="47">
        <v>46.097130150796865</v>
      </c>
      <c r="Y215" s="47">
        <v>50.749206821225194</v>
      </c>
      <c r="Z215" s="47">
        <v>54.915271919506935</v>
      </c>
      <c r="AA215" s="47">
        <v>58.458608076840292</v>
      </c>
      <c r="AB215" s="47">
        <v>61.65361363508957</v>
      </c>
      <c r="AC215" s="47">
        <v>64.593962523030044</v>
      </c>
      <c r="AD215" s="47">
        <v>67.513339428938494</v>
      </c>
      <c r="AE215" s="47">
        <v>70.790688932174518</v>
      </c>
      <c r="AF215" s="47">
        <v>74.0986507863295</v>
      </c>
      <c r="AG215" s="47">
        <v>77.762352503560464</v>
      </c>
      <c r="AH215" s="47">
        <v>81.907109757376276</v>
      </c>
      <c r="AI215" s="47">
        <v>86.00446263090204</v>
      </c>
      <c r="AJ215" s="47">
        <v>90.256498152717384</v>
      </c>
      <c r="AK215" s="47">
        <v>94.445210492679337</v>
      </c>
      <c r="AL215" s="47">
        <v>98.794016224213578</v>
      </c>
      <c r="AM215" s="47">
        <v>103.53783119747159</v>
      </c>
      <c r="AN215" s="47">
        <v>107.94494521137683</v>
      </c>
      <c r="AO215" s="47">
        <v>112.34244589714092</v>
      </c>
      <c r="AP215" s="47">
        <v>117.04996929793249</v>
      </c>
      <c r="AQ215" s="47">
        <v>121.79062917338089</v>
      </c>
      <c r="AR215" s="47">
        <v>126.88066046769934</v>
      </c>
      <c r="AS215" s="47">
        <v>131.94712135481709</v>
      </c>
      <c r="AT215" s="47">
        <v>137.33174122443302</v>
      </c>
      <c r="AU215" s="47">
        <v>142.84669641351772</v>
      </c>
      <c r="AV215" s="47">
        <v>148.70320893937262</v>
      </c>
      <c r="AW215" s="47">
        <v>154.08731011018276</v>
      </c>
      <c r="AX215" s="47">
        <v>158.83950437532718</v>
      </c>
      <c r="AY215" s="47">
        <v>164.1981550485628</v>
      </c>
      <c r="AZ215" s="47">
        <v>169.0307662285133</v>
      </c>
    </row>
    <row r="216" spans="1:52">
      <c r="A216" s="31" t="s">
        <v>169</v>
      </c>
      <c r="B216" s="32">
        <v>46.37860532137779</v>
      </c>
      <c r="C216" s="32">
        <v>46.437714292729005</v>
      </c>
      <c r="D216" s="32">
        <v>46.472310153879221</v>
      </c>
      <c r="E216" s="32">
        <v>47.062968637527952</v>
      </c>
      <c r="F216" s="32">
        <v>42.32987623267023</v>
      </c>
      <c r="G216" s="32">
        <v>41.113815992782577</v>
      </c>
      <c r="H216" s="32">
        <v>41.653618121583882</v>
      </c>
      <c r="I216" s="32">
        <v>41.984493553452992</v>
      </c>
      <c r="J216" s="32">
        <v>47.697173434020748</v>
      </c>
      <c r="K216" s="32">
        <v>43.575892662960506</v>
      </c>
      <c r="L216" s="32">
        <v>40.170597079898492</v>
      </c>
      <c r="M216" s="32">
        <v>33.652926636868195</v>
      </c>
      <c r="N216" s="32">
        <v>24.229832759626579</v>
      </c>
      <c r="O216" s="32">
        <v>18.438304302639107</v>
      </c>
      <c r="P216" s="32">
        <v>15.017730690112082</v>
      </c>
      <c r="Q216" s="32">
        <v>17.756612173253473</v>
      </c>
      <c r="R216" s="32">
        <v>18.127934818285951</v>
      </c>
      <c r="S216" s="32">
        <v>20.330806931882982</v>
      </c>
      <c r="T216" s="32">
        <v>24.142656030789801</v>
      </c>
      <c r="U216" s="32">
        <v>29.386021322101708</v>
      </c>
      <c r="V216" s="32">
        <v>35.121399649362289</v>
      </c>
      <c r="W216" s="32">
        <v>40.781859268946413</v>
      </c>
      <c r="X216" s="32">
        <v>46.097130150796865</v>
      </c>
      <c r="Y216" s="32">
        <v>50.749206821225194</v>
      </c>
      <c r="Z216" s="32">
        <v>54.915271919506935</v>
      </c>
      <c r="AA216" s="32">
        <v>58.458608076840292</v>
      </c>
      <c r="AB216" s="32">
        <v>61.65361363508957</v>
      </c>
      <c r="AC216" s="32">
        <v>64.593962523030044</v>
      </c>
      <c r="AD216" s="32">
        <v>67.513339428938494</v>
      </c>
      <c r="AE216" s="32">
        <v>70.790688932174518</v>
      </c>
      <c r="AF216" s="32">
        <v>74.0986507863295</v>
      </c>
      <c r="AG216" s="32">
        <v>77.762352503560464</v>
      </c>
      <c r="AH216" s="32">
        <v>81.907109757376276</v>
      </c>
      <c r="AI216" s="32">
        <v>86.00446263090204</v>
      </c>
      <c r="AJ216" s="32">
        <v>90.256498152717384</v>
      </c>
      <c r="AK216" s="32">
        <v>94.445210492679337</v>
      </c>
      <c r="AL216" s="32">
        <v>98.794016224213578</v>
      </c>
      <c r="AM216" s="32">
        <v>103.53783119747159</v>
      </c>
      <c r="AN216" s="32">
        <v>107.94494521137671</v>
      </c>
      <c r="AO216" s="32">
        <v>112.34244589713559</v>
      </c>
      <c r="AP216" s="32">
        <v>117.04996929762875</v>
      </c>
      <c r="AQ216" s="32">
        <v>121.79062916253227</v>
      </c>
      <c r="AR216" s="32">
        <v>126.88066024436851</v>
      </c>
      <c r="AS216" s="32">
        <v>131.94711791378182</v>
      </c>
      <c r="AT216" s="32">
        <v>137.33170084264589</v>
      </c>
      <c r="AU216" s="32">
        <v>142.8463453023754</v>
      </c>
      <c r="AV216" s="32">
        <v>148.70095943228259</v>
      </c>
      <c r="AW216" s="32">
        <v>154.07729136210577</v>
      </c>
      <c r="AX216" s="32">
        <v>158.80306758777678</v>
      </c>
      <c r="AY216" s="32">
        <v>164.08594235789445</v>
      </c>
      <c r="AZ216" s="32">
        <v>168.7421062049599</v>
      </c>
    </row>
    <row r="217" spans="1:52">
      <c r="A217" s="31" t="s">
        <v>170</v>
      </c>
      <c r="B217" s="32">
        <v>0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8.4452997183566766E-95</v>
      </c>
      <c r="S217" s="32">
        <v>9.3475199437814244E-90</v>
      </c>
      <c r="T217" s="32">
        <v>2.9762868358994812E-85</v>
      </c>
      <c r="U217" s="32">
        <v>7.395963505311213E-81</v>
      </c>
      <c r="V217" s="32">
        <v>1.36548430586173E-76</v>
      </c>
      <c r="W217" s="32">
        <v>2.123146888915771E-72</v>
      </c>
      <c r="X217" s="32">
        <v>2.9342242677159255E-68</v>
      </c>
      <c r="Y217" s="32">
        <v>3.5435413518259993E-64</v>
      </c>
      <c r="Z217" s="32">
        <v>4.1432860307653405E-60</v>
      </c>
      <c r="AA217" s="32">
        <v>4.1505343560628862E-56</v>
      </c>
      <c r="AB217" s="32">
        <v>3.490299398560633E-52</v>
      </c>
      <c r="AC217" s="32">
        <v>2.6519044502796799E-48</v>
      </c>
      <c r="AD217" s="32">
        <v>1.7356884309547897E-44</v>
      </c>
      <c r="AE217" s="32">
        <v>9.1156890144765476E-41</v>
      </c>
      <c r="AF217" s="32">
        <v>4.0776082738795725E-37</v>
      </c>
      <c r="AG217" s="32">
        <v>1.3328608853535842E-33</v>
      </c>
      <c r="AH217" s="32">
        <v>3.1770096805253882E-30</v>
      </c>
      <c r="AI217" s="32">
        <v>5.0867602202162629E-27</v>
      </c>
      <c r="AJ217" s="32">
        <v>5.3280859797198092E-24</v>
      </c>
      <c r="AK217" s="32">
        <v>3.2645741869065927E-21</v>
      </c>
      <c r="AL217" s="32">
        <v>1.3694464387861762E-18</v>
      </c>
      <c r="AM217" s="32">
        <v>3.6408471930455697E-16</v>
      </c>
      <c r="AN217" s="32">
        <v>1.3254901262311022E-13</v>
      </c>
      <c r="AO217" s="32">
        <v>5.3286056020149931E-12</v>
      </c>
      <c r="AP217" s="32">
        <v>3.037359898810263E-10</v>
      </c>
      <c r="AQ217" s="32">
        <v>1.0848624984449649E-8</v>
      </c>
      <c r="AR217" s="32">
        <v>2.2333082842573254E-7</v>
      </c>
      <c r="AS217" s="32">
        <v>3.4410352641078233E-6</v>
      </c>
      <c r="AT217" s="32">
        <v>4.0381787137664407E-5</v>
      </c>
      <c r="AU217" s="32">
        <v>3.5111114231342388E-4</v>
      </c>
      <c r="AV217" s="32">
        <v>2.2495070900233486E-3</v>
      </c>
      <c r="AW217" s="32">
        <v>1.0018748076981143E-2</v>
      </c>
      <c r="AX217" s="32">
        <v>3.6436787550408675E-2</v>
      </c>
      <c r="AY217" s="32">
        <v>0.11221269066834504</v>
      </c>
      <c r="AZ217" s="32">
        <v>0.28866002355340081</v>
      </c>
    </row>
    <row r="218" spans="1:52">
      <c r="A218" s="31" t="s">
        <v>171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0</v>
      </c>
      <c r="AY218" s="32">
        <v>0</v>
      </c>
      <c r="AZ218" s="32">
        <v>0</v>
      </c>
    </row>
    <row r="219" spans="1:52">
      <c r="A219" s="33" t="s">
        <v>172</v>
      </c>
      <c r="B219" s="34">
        <v>0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23" t="s">
        <v>173</v>
      </c>
      <c r="B221" s="41">
        <v>22591.4359774654</v>
      </c>
      <c r="C221" s="41">
        <v>18962.591367772271</v>
      </c>
      <c r="D221" s="41">
        <v>20858.128566654897</v>
      </c>
      <c r="E221" s="41">
        <v>20566.839201276085</v>
      </c>
      <c r="F221" s="41">
        <v>20871.772670301914</v>
      </c>
      <c r="G221" s="41">
        <v>20192.206245837617</v>
      </c>
      <c r="H221" s="41">
        <v>19989.246971128257</v>
      </c>
      <c r="I221" s="41">
        <v>17963.445154556037</v>
      </c>
      <c r="J221" s="41">
        <v>17132.870431547111</v>
      </c>
      <c r="K221" s="41">
        <v>22235.980845827486</v>
      </c>
      <c r="L221" s="41">
        <v>21632.990693930711</v>
      </c>
      <c r="M221" s="41">
        <v>15802.055997361766</v>
      </c>
      <c r="N221" s="41">
        <v>17682.204897261101</v>
      </c>
      <c r="O221" s="41">
        <v>14781.020625788899</v>
      </c>
      <c r="P221" s="41">
        <v>15400.589986305167</v>
      </c>
      <c r="Q221" s="41">
        <v>18336.035607546375</v>
      </c>
      <c r="R221" s="41">
        <v>18256.881837868626</v>
      </c>
      <c r="S221" s="41">
        <v>18440.185765729599</v>
      </c>
      <c r="T221" s="41">
        <v>18689.263179104615</v>
      </c>
      <c r="U221" s="41">
        <v>19004.903537587263</v>
      </c>
      <c r="V221" s="41">
        <v>19328.208671942124</v>
      </c>
      <c r="W221" s="41">
        <v>19619.696381991369</v>
      </c>
      <c r="X221" s="41">
        <v>19867.810155534826</v>
      </c>
      <c r="Y221" s="41">
        <v>20045.998479178306</v>
      </c>
      <c r="Z221" s="41">
        <v>20170.642471997613</v>
      </c>
      <c r="AA221" s="41">
        <v>20358.354042229188</v>
      </c>
      <c r="AB221" s="41">
        <v>20492.350687745431</v>
      </c>
      <c r="AC221" s="41">
        <v>20604.852270900017</v>
      </c>
      <c r="AD221" s="41">
        <v>20707.782004188841</v>
      </c>
      <c r="AE221" s="41">
        <v>20807.370205859595</v>
      </c>
      <c r="AF221" s="41">
        <v>20914.373690117813</v>
      </c>
      <c r="AG221" s="41">
        <v>21034.047754831074</v>
      </c>
      <c r="AH221" s="41">
        <v>21167.419224917518</v>
      </c>
      <c r="AI221" s="41">
        <v>21315.909033272128</v>
      </c>
      <c r="AJ221" s="41">
        <v>21471.048658544361</v>
      </c>
      <c r="AK221" s="41">
        <v>21629.028834053155</v>
      </c>
      <c r="AL221" s="41">
        <v>21788.955661228905</v>
      </c>
      <c r="AM221" s="41">
        <v>21951.198347160265</v>
      </c>
      <c r="AN221" s="41">
        <v>22117.796693324504</v>
      </c>
      <c r="AO221" s="41">
        <v>22289.294747869273</v>
      </c>
      <c r="AP221" s="41">
        <v>22474.097902233669</v>
      </c>
      <c r="AQ221" s="41">
        <v>22673.7012056532</v>
      </c>
      <c r="AR221" s="41">
        <v>22888.659604255299</v>
      </c>
      <c r="AS221" s="41">
        <v>23116.61634091986</v>
      </c>
      <c r="AT221" s="41">
        <v>23363.212962150013</v>
      </c>
      <c r="AU221" s="41">
        <v>23623.010539517116</v>
      </c>
      <c r="AV221" s="41">
        <v>23885.001200409501</v>
      </c>
      <c r="AW221" s="41">
        <v>24143.197394408751</v>
      </c>
      <c r="AX221" s="41">
        <v>24398.635857596924</v>
      </c>
      <c r="AY221" s="41">
        <v>24654.994081384986</v>
      </c>
      <c r="AZ221" s="41">
        <v>24911.210934104707</v>
      </c>
    </row>
    <row r="222" spans="1:52">
      <c r="A222" s="55" t="s">
        <v>144</v>
      </c>
      <c r="B222" s="47">
        <v>22591.4359774654</v>
      </c>
      <c r="C222" s="47">
        <v>18962.591367772271</v>
      </c>
      <c r="D222" s="47">
        <v>20858.128566654897</v>
      </c>
      <c r="E222" s="47">
        <v>20566.839201276085</v>
      </c>
      <c r="F222" s="47">
        <v>20871.772670301914</v>
      </c>
      <c r="G222" s="47">
        <v>20192.206245837617</v>
      </c>
      <c r="H222" s="47">
        <v>19989.246971128257</v>
      </c>
      <c r="I222" s="47">
        <v>17963.445154556037</v>
      </c>
      <c r="J222" s="47">
        <v>17132.870431547111</v>
      </c>
      <c r="K222" s="47">
        <v>22235.980845827486</v>
      </c>
      <c r="L222" s="47">
        <v>21632.990693930711</v>
      </c>
      <c r="M222" s="47">
        <v>15802.055997361766</v>
      </c>
      <c r="N222" s="47">
        <v>17682.204897261101</v>
      </c>
      <c r="O222" s="47">
        <v>14781.020625788899</v>
      </c>
      <c r="P222" s="47">
        <v>15400.589986305167</v>
      </c>
      <c r="Q222" s="47">
        <v>18336.035607546375</v>
      </c>
      <c r="R222" s="47">
        <v>18256.881837868626</v>
      </c>
      <c r="S222" s="47">
        <v>18440.185765729599</v>
      </c>
      <c r="T222" s="47">
        <v>18689.263179104615</v>
      </c>
      <c r="U222" s="47">
        <v>19004.903537587263</v>
      </c>
      <c r="V222" s="47">
        <v>19328.208671942124</v>
      </c>
      <c r="W222" s="47">
        <v>19619.696381991369</v>
      </c>
      <c r="X222" s="47">
        <v>19867.810155534826</v>
      </c>
      <c r="Y222" s="47">
        <v>20045.998479178306</v>
      </c>
      <c r="Z222" s="47">
        <v>20170.642471997613</v>
      </c>
      <c r="AA222" s="47">
        <v>20358.354042229188</v>
      </c>
      <c r="AB222" s="47">
        <v>20492.350687745431</v>
      </c>
      <c r="AC222" s="47">
        <v>20604.852270900017</v>
      </c>
      <c r="AD222" s="47">
        <v>20707.782004188841</v>
      </c>
      <c r="AE222" s="47">
        <v>20807.370205859595</v>
      </c>
      <c r="AF222" s="47">
        <v>20914.373690117813</v>
      </c>
      <c r="AG222" s="47">
        <v>21034.047754831074</v>
      </c>
      <c r="AH222" s="47">
        <v>21167.419224917518</v>
      </c>
      <c r="AI222" s="47">
        <v>21315.909033272128</v>
      </c>
      <c r="AJ222" s="47">
        <v>21471.048658544361</v>
      </c>
      <c r="AK222" s="47">
        <v>21629.028834053155</v>
      </c>
      <c r="AL222" s="47">
        <v>21788.955661228905</v>
      </c>
      <c r="AM222" s="47">
        <v>21951.198347160265</v>
      </c>
      <c r="AN222" s="47">
        <v>22117.796693324504</v>
      </c>
      <c r="AO222" s="47">
        <v>22289.294747869273</v>
      </c>
      <c r="AP222" s="47">
        <v>22474.097902233669</v>
      </c>
      <c r="AQ222" s="47">
        <v>22673.7012056532</v>
      </c>
      <c r="AR222" s="47">
        <v>22888.659604255299</v>
      </c>
      <c r="AS222" s="47">
        <v>23116.61634091986</v>
      </c>
      <c r="AT222" s="47">
        <v>23363.212962150013</v>
      </c>
      <c r="AU222" s="47">
        <v>23623.010539517116</v>
      </c>
      <c r="AV222" s="47">
        <v>23885.001200409501</v>
      </c>
      <c r="AW222" s="47">
        <v>24143.197394408751</v>
      </c>
      <c r="AX222" s="47">
        <v>24398.635857596924</v>
      </c>
      <c r="AY222" s="47">
        <v>24654.994081384986</v>
      </c>
      <c r="AZ222" s="47">
        <v>24911.210934104707</v>
      </c>
    </row>
    <row r="223" spans="1:52">
      <c r="A223" s="53" t="s">
        <v>174</v>
      </c>
      <c r="B223" s="32">
        <v>22591.4359774654</v>
      </c>
      <c r="C223" s="32">
        <v>18962.591367772271</v>
      </c>
      <c r="D223" s="32">
        <v>20858.128566654897</v>
      </c>
      <c r="E223" s="32">
        <v>20566.839201276085</v>
      </c>
      <c r="F223" s="32">
        <v>20871.772670301914</v>
      </c>
      <c r="G223" s="32">
        <v>20192.206245837617</v>
      </c>
      <c r="H223" s="32">
        <v>19989.246971128257</v>
      </c>
      <c r="I223" s="32">
        <v>17963.445154556037</v>
      </c>
      <c r="J223" s="32">
        <v>17132.870431547111</v>
      </c>
      <c r="K223" s="32">
        <v>22235.980845827486</v>
      </c>
      <c r="L223" s="32">
        <v>21632.990693930711</v>
      </c>
      <c r="M223" s="32">
        <v>15802.055997361766</v>
      </c>
      <c r="N223" s="32">
        <v>17682.204897261101</v>
      </c>
      <c r="O223" s="32">
        <v>14781.020625788899</v>
      </c>
      <c r="P223" s="32">
        <v>15400.589986305167</v>
      </c>
      <c r="Q223" s="32">
        <v>18336.035607546375</v>
      </c>
      <c r="R223" s="32">
        <v>18256.739904025155</v>
      </c>
      <c r="S223" s="32">
        <v>18439.813621467241</v>
      </c>
      <c r="T223" s="32">
        <v>18688.61558672816</v>
      </c>
      <c r="U223" s="32">
        <v>19003.946491590155</v>
      </c>
      <c r="V223" s="32">
        <v>19326.88782329774</v>
      </c>
      <c r="W223" s="32">
        <v>19618.01378018875</v>
      </c>
      <c r="X223" s="32">
        <v>19865.824057224319</v>
      </c>
      <c r="Y223" s="32">
        <v>20043.681373311294</v>
      </c>
      <c r="Z223" s="32">
        <v>20168.057942079929</v>
      </c>
      <c r="AA223" s="32">
        <v>20355.432492644766</v>
      </c>
      <c r="AB223" s="32">
        <v>20489.153475290423</v>
      </c>
      <c r="AC223" s="32">
        <v>20601.332891349033</v>
      </c>
      <c r="AD223" s="32">
        <v>20703.98954915455</v>
      </c>
      <c r="AE223" s="32">
        <v>20803.301320840947</v>
      </c>
      <c r="AF223" s="32">
        <v>20910.022548607325</v>
      </c>
      <c r="AG223" s="32">
        <v>21029.456807872593</v>
      </c>
      <c r="AH223" s="32">
        <v>21162.527232723787</v>
      </c>
      <c r="AI223" s="32">
        <v>21310.755219561826</v>
      </c>
      <c r="AJ223" s="32">
        <v>21465.62834901904</v>
      </c>
      <c r="AK223" s="32">
        <v>21623.387563971151</v>
      </c>
      <c r="AL223" s="32">
        <v>21783.027717922956</v>
      </c>
      <c r="AM223" s="32">
        <v>21945.031180284175</v>
      </c>
      <c r="AN223" s="32">
        <v>22111.11602072329</v>
      </c>
      <c r="AO223" s="32">
        <v>22282.315658938795</v>
      </c>
      <c r="AP223" s="32">
        <v>22466.782282377004</v>
      </c>
      <c r="AQ223" s="32">
        <v>22666.086842965677</v>
      </c>
      <c r="AR223" s="32">
        <v>22880.487565233976</v>
      </c>
      <c r="AS223" s="32">
        <v>23107.998311877069</v>
      </c>
      <c r="AT223" s="32">
        <v>23353.794384250778</v>
      </c>
      <c r="AU223" s="32">
        <v>23613.195293425117</v>
      </c>
      <c r="AV223" s="32">
        <v>23874.619756321499</v>
      </c>
      <c r="AW223" s="32">
        <v>24132.127774067278</v>
      </c>
      <c r="AX223" s="32">
        <v>24386.950099428606</v>
      </c>
      <c r="AY223" s="32">
        <v>24642.071292716064</v>
      </c>
      <c r="AZ223" s="32">
        <v>24897.354568149109</v>
      </c>
    </row>
    <row r="224" spans="1:52">
      <c r="A224" s="53" t="s">
        <v>175</v>
      </c>
      <c r="B224" s="32">
        <v>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0.14193276352910331</v>
      </c>
      <c r="S224" s="32">
        <v>0.3721405483504297</v>
      </c>
      <c r="T224" s="32">
        <v>0.64758391737705412</v>
      </c>
      <c r="U224" s="32">
        <v>0.95702954250049166</v>
      </c>
      <c r="V224" s="32">
        <v>1.320818104660894</v>
      </c>
      <c r="W224" s="32">
        <v>1.6825503050098454</v>
      </c>
      <c r="X224" s="32">
        <v>1.9860206250167545</v>
      </c>
      <c r="Y224" s="32">
        <v>2.3169855088915816</v>
      </c>
      <c r="Z224" s="32">
        <v>2.584358388793039</v>
      </c>
      <c r="AA224" s="32">
        <v>2.9212824859573248</v>
      </c>
      <c r="AB224" s="32">
        <v>3.1968287825713566</v>
      </c>
      <c r="AC224" s="32">
        <v>3.5187934160962588</v>
      </c>
      <c r="AD224" s="32">
        <v>3.7916166421814705</v>
      </c>
      <c r="AE224" s="32">
        <v>4.0676702629747137</v>
      </c>
      <c r="AF224" s="32">
        <v>4.3493629589195475</v>
      </c>
      <c r="AG224" s="32">
        <v>4.5884726348291149</v>
      </c>
      <c r="AH224" s="32">
        <v>4.8882393427886415</v>
      </c>
      <c r="AI224" s="32">
        <v>5.1484653793833797</v>
      </c>
      <c r="AJ224" s="32">
        <v>5.4126294440574556</v>
      </c>
      <c r="AK224" s="32">
        <v>5.6308673804727949</v>
      </c>
      <c r="AL224" s="32">
        <v>5.9124755024144147</v>
      </c>
      <c r="AM224" s="32">
        <v>6.1458539313819962</v>
      </c>
      <c r="AN224" s="32">
        <v>6.6413177576748117</v>
      </c>
      <c r="AO224" s="32">
        <v>6.9258240163424665</v>
      </c>
      <c r="AP224" s="32">
        <v>7.2412513654461454</v>
      </c>
      <c r="AQ224" s="32">
        <v>7.5157101112052667</v>
      </c>
      <c r="AR224" s="32">
        <v>8.0132640042485104</v>
      </c>
      <c r="AS224" s="32">
        <v>8.3995826995968663</v>
      </c>
      <c r="AT224" s="32">
        <v>9.0667068531116879</v>
      </c>
      <c r="AU224" s="32">
        <v>9.3860853936002346</v>
      </c>
      <c r="AV224" s="32">
        <v>9.8220405469164493</v>
      </c>
      <c r="AW224" s="32">
        <v>10.327099067352199</v>
      </c>
      <c r="AX224" s="32">
        <v>10.76136381297888</v>
      </c>
      <c r="AY224" s="32">
        <v>11.587947089185544</v>
      </c>
      <c r="AZ224" s="32">
        <v>12.18606834737974</v>
      </c>
    </row>
    <row r="225" spans="1:52">
      <c r="A225" s="53" t="s">
        <v>166</v>
      </c>
      <c r="B225" s="32">
        <v>0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1.0799402141882954E-6</v>
      </c>
      <c r="S225" s="32">
        <v>3.7140045905928463E-6</v>
      </c>
      <c r="T225" s="32">
        <v>8.4590777523684151E-6</v>
      </c>
      <c r="U225" s="32">
        <v>1.6454607442493365E-5</v>
      </c>
      <c r="V225" s="32">
        <v>3.0539723808938912E-5</v>
      </c>
      <c r="W225" s="32">
        <v>5.1497610265863348E-5</v>
      </c>
      <c r="X225" s="32">
        <v>7.7685489051651442E-5</v>
      </c>
      <c r="Y225" s="32">
        <v>1.2035812054817897E-4</v>
      </c>
      <c r="Z225" s="32">
        <v>1.7152888998574726E-4</v>
      </c>
      <c r="AA225" s="32">
        <v>2.6709846449369184E-4</v>
      </c>
      <c r="AB225" s="32">
        <v>3.8367243601380833E-4</v>
      </c>
      <c r="AC225" s="32">
        <v>5.8613488735818366E-4</v>
      </c>
      <c r="AD225" s="32">
        <v>8.3839210964207643E-4</v>
      </c>
      <c r="AE225" s="32">
        <v>1.214755674153286E-3</v>
      </c>
      <c r="AF225" s="32">
        <v>1.7785515681428199E-3</v>
      </c>
      <c r="AG225" s="32">
        <v>2.4743236494075955E-3</v>
      </c>
      <c r="AH225" s="32">
        <v>3.7528509406624003E-3</v>
      </c>
      <c r="AI225" s="32">
        <v>5.3483309148899148E-3</v>
      </c>
      <c r="AJ225" s="32">
        <v>7.6800812635151733E-3</v>
      </c>
      <c r="AK225" s="32">
        <v>1.0402701528624768E-2</v>
      </c>
      <c r="AL225" s="32">
        <v>1.5467803537797567E-2</v>
      </c>
      <c r="AM225" s="32">
        <v>2.1312944705940872E-2</v>
      </c>
      <c r="AN225" s="32">
        <v>3.9354843537463352E-2</v>
      </c>
      <c r="AO225" s="32">
        <v>5.3264914135001465E-2</v>
      </c>
      <c r="AP225" s="32">
        <v>7.4368491221072877E-2</v>
      </c>
      <c r="AQ225" s="32">
        <v>9.8652576317853569E-2</v>
      </c>
      <c r="AR225" s="32">
        <v>0.15877501707437081</v>
      </c>
      <c r="AS225" s="32">
        <v>0.21844634319474265</v>
      </c>
      <c r="AT225" s="32">
        <v>0.35187104612538167</v>
      </c>
      <c r="AU225" s="32">
        <v>0.42916069840160431</v>
      </c>
      <c r="AV225" s="32">
        <v>0.55940354108530765</v>
      </c>
      <c r="AW225" s="32">
        <v>0.74252127412327795</v>
      </c>
      <c r="AX225" s="32">
        <v>0.92439435533891057</v>
      </c>
      <c r="AY225" s="32">
        <v>1.3348415797358808</v>
      </c>
      <c r="AZ225" s="32">
        <v>1.6702976082193777</v>
      </c>
    </row>
    <row r="226" spans="1:52">
      <c r="A226" s="53" t="s">
        <v>176</v>
      </c>
      <c r="B226" s="32">
        <v>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0</v>
      </c>
    </row>
    <row r="227" spans="1:52">
      <c r="A227" s="53" t="s">
        <v>177</v>
      </c>
      <c r="B227" s="32">
        <v>0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</row>
    <row r="228" spans="1:52">
      <c r="A228" s="53" t="s">
        <v>178</v>
      </c>
      <c r="B228" s="32">
        <v>0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0</v>
      </c>
      <c r="AY228" s="32">
        <v>0</v>
      </c>
      <c r="AZ228" s="32">
        <v>0</v>
      </c>
    </row>
    <row r="229" spans="1:52">
      <c r="A229" s="55" t="s">
        <v>145</v>
      </c>
      <c r="B229" s="47">
        <v>0</v>
      </c>
      <c r="C229" s="47">
        <v>0</v>
      </c>
      <c r="D229" s="47">
        <v>0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 s="47">
        <v>0</v>
      </c>
      <c r="AO229" s="47">
        <v>0</v>
      </c>
      <c r="AP229" s="47">
        <v>0</v>
      </c>
      <c r="AQ229" s="47">
        <v>0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0</v>
      </c>
    </row>
    <row r="230" spans="1:52">
      <c r="A230" s="53" t="s">
        <v>174</v>
      </c>
      <c r="B230" s="32">
        <v>0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0</v>
      </c>
      <c r="AW230" s="32">
        <v>0</v>
      </c>
      <c r="AX230" s="32">
        <v>0</v>
      </c>
      <c r="AY230" s="32">
        <v>0</v>
      </c>
      <c r="AZ230" s="32">
        <v>0</v>
      </c>
    </row>
    <row r="231" spans="1:52">
      <c r="A231" s="53" t="s">
        <v>175</v>
      </c>
      <c r="B231" s="32">
        <v>0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</v>
      </c>
      <c r="S231" s="32">
        <v>0</v>
      </c>
      <c r="T231" s="32">
        <v>0</v>
      </c>
      <c r="U231" s="32">
        <v>0</v>
      </c>
      <c r="V231" s="32">
        <v>0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0</v>
      </c>
      <c r="AC231" s="32">
        <v>0</v>
      </c>
      <c r="AD231" s="32">
        <v>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0</v>
      </c>
      <c r="AM231" s="32">
        <v>0</v>
      </c>
      <c r="AN231" s="32">
        <v>0</v>
      </c>
      <c r="AO231" s="32">
        <v>0</v>
      </c>
      <c r="AP231" s="32">
        <v>0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0</v>
      </c>
      <c r="AW231" s="32">
        <v>0</v>
      </c>
      <c r="AX231" s="32">
        <v>0</v>
      </c>
      <c r="AY231" s="32">
        <v>0</v>
      </c>
      <c r="AZ231" s="32">
        <v>0</v>
      </c>
    </row>
    <row r="232" spans="1:52">
      <c r="A232" s="53" t="s">
        <v>166</v>
      </c>
      <c r="B232" s="32">
        <v>0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  <c r="AQ232" s="32">
        <v>0</v>
      </c>
      <c r="AR232" s="32">
        <v>0</v>
      </c>
      <c r="AS232" s="32">
        <v>0</v>
      </c>
      <c r="AT232" s="32">
        <v>0</v>
      </c>
      <c r="AU232" s="32">
        <v>0</v>
      </c>
      <c r="AV232" s="32">
        <v>0</v>
      </c>
      <c r="AW232" s="32">
        <v>0</v>
      </c>
      <c r="AX232" s="32">
        <v>0</v>
      </c>
      <c r="AY232" s="32">
        <v>0</v>
      </c>
      <c r="AZ232" s="32">
        <v>0</v>
      </c>
    </row>
    <row r="233" spans="1:52">
      <c r="A233" s="53" t="s">
        <v>176</v>
      </c>
      <c r="B233" s="32">
        <v>0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</row>
    <row r="234" spans="1:52">
      <c r="A234" s="53" t="s">
        <v>177</v>
      </c>
      <c r="B234" s="32">
        <v>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</row>
    <row r="235" spans="1:52">
      <c r="A235" s="54" t="s">
        <v>178</v>
      </c>
      <c r="B235" s="34">
        <v>0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23" t="s">
        <v>179</v>
      </c>
      <c r="B237" s="41">
        <v>859406.40287397185</v>
      </c>
      <c r="C237" s="41">
        <v>851759.55544072564</v>
      </c>
      <c r="D237" s="41">
        <v>777698.15938174888</v>
      </c>
      <c r="E237" s="41">
        <v>807400.92415147973</v>
      </c>
      <c r="F237" s="41">
        <v>829222.85976753291</v>
      </c>
      <c r="G237" s="41">
        <v>744742.04499591701</v>
      </c>
      <c r="H237" s="41">
        <v>822722.75273840048</v>
      </c>
      <c r="I237" s="41">
        <v>867525.54979065736</v>
      </c>
      <c r="J237" s="41">
        <v>840327.26454731508</v>
      </c>
      <c r="K237" s="41">
        <v>725857.9342963869</v>
      </c>
      <c r="L237" s="41">
        <v>770941.4388943084</v>
      </c>
      <c r="M237" s="41">
        <v>795327.67259921925</v>
      </c>
      <c r="N237" s="41">
        <v>649705.46890416276</v>
      </c>
      <c r="O237" s="41">
        <v>617396.36322186282</v>
      </c>
      <c r="P237" s="41">
        <v>542705.12999552337</v>
      </c>
      <c r="Q237" s="41">
        <v>529495.72724215512</v>
      </c>
      <c r="R237" s="41">
        <v>527263.06290929252</v>
      </c>
      <c r="S237" s="41">
        <v>530526.80493509187</v>
      </c>
      <c r="T237" s="41">
        <v>535337.27575404895</v>
      </c>
      <c r="U237" s="41">
        <v>541568.13374744623</v>
      </c>
      <c r="V237" s="41">
        <v>547858.8897636144</v>
      </c>
      <c r="W237" s="41">
        <v>553426.71345238003</v>
      </c>
      <c r="X237" s="41">
        <v>557860.26416599227</v>
      </c>
      <c r="Y237" s="41">
        <v>562069.13009045669</v>
      </c>
      <c r="Z237" s="41">
        <v>565395.26765576052</v>
      </c>
      <c r="AA237" s="41">
        <v>568257.95457991376</v>
      </c>
      <c r="AB237" s="41">
        <v>570928.31115373934</v>
      </c>
      <c r="AC237" s="41">
        <v>573479.23393381131</v>
      </c>
      <c r="AD237" s="41">
        <v>576060.09158343158</v>
      </c>
      <c r="AE237" s="41">
        <v>578610.83512589522</v>
      </c>
      <c r="AF237" s="41">
        <v>581229.80618487706</v>
      </c>
      <c r="AG237" s="41">
        <v>583913.6748268716</v>
      </c>
      <c r="AH237" s="41">
        <v>586748.08815671771</v>
      </c>
      <c r="AI237" s="41">
        <v>589943.67268485297</v>
      </c>
      <c r="AJ237" s="41">
        <v>593441.72196627024</v>
      </c>
      <c r="AK237" s="41">
        <v>597323.30459515576</v>
      </c>
      <c r="AL237" s="41">
        <v>601652.33610597986</v>
      </c>
      <c r="AM237" s="41">
        <v>606384.159764198</v>
      </c>
      <c r="AN237" s="41">
        <v>611413.6936484488</v>
      </c>
      <c r="AO237" s="41">
        <v>616648.30559653998</v>
      </c>
      <c r="AP237" s="41">
        <v>622035.1959010479</v>
      </c>
      <c r="AQ237" s="41">
        <v>627596.23912120331</v>
      </c>
      <c r="AR237" s="41">
        <v>633477.58541105851</v>
      </c>
      <c r="AS237" s="41">
        <v>637720.12934195518</v>
      </c>
      <c r="AT237" s="41">
        <v>642288.31026351464</v>
      </c>
      <c r="AU237" s="41">
        <v>647128.29283845576</v>
      </c>
      <c r="AV237" s="41">
        <v>651883.0121006188</v>
      </c>
      <c r="AW237" s="41">
        <v>656529.14338841825</v>
      </c>
      <c r="AX237" s="41">
        <v>661045.00832418923</v>
      </c>
      <c r="AY237" s="41">
        <v>665521.01182514022</v>
      </c>
      <c r="AZ237" s="41">
        <v>669984.59153064666</v>
      </c>
    </row>
    <row r="238" spans="1:52">
      <c r="A238" s="55" t="s">
        <v>180</v>
      </c>
      <c r="B238" s="47">
        <v>40694.729077634605</v>
      </c>
      <c r="C238" s="47">
        <v>35727.997661751957</v>
      </c>
      <c r="D238" s="47">
        <v>33378.752872806472</v>
      </c>
      <c r="E238" s="47">
        <v>34886.651461742964</v>
      </c>
      <c r="F238" s="47">
        <v>35495.788479719609</v>
      </c>
      <c r="G238" s="47">
        <v>32184.4482289732</v>
      </c>
      <c r="H238" s="47">
        <v>29660.52707584669</v>
      </c>
      <c r="I238" s="47">
        <v>36249.468340798019</v>
      </c>
      <c r="J238" s="47">
        <v>37231.200359731338</v>
      </c>
      <c r="K238" s="47">
        <v>31354.278331476875</v>
      </c>
      <c r="L238" s="47">
        <v>31793.060399949358</v>
      </c>
      <c r="M238" s="47">
        <v>33275.031563913377</v>
      </c>
      <c r="N238" s="47">
        <v>37920.383993170668</v>
      </c>
      <c r="O238" s="47">
        <v>41495.043225133195</v>
      </c>
      <c r="P238" s="47">
        <v>45787.74985900052</v>
      </c>
      <c r="Q238" s="47">
        <v>42423.961493735791</v>
      </c>
      <c r="R238" s="47">
        <v>42178.887294715714</v>
      </c>
      <c r="S238" s="47">
        <v>42372.034262585876</v>
      </c>
      <c r="T238" s="47">
        <v>42684.809842251816</v>
      </c>
      <c r="U238" s="47">
        <v>43111.971336216528</v>
      </c>
      <c r="V238" s="47">
        <v>43544.177836321505</v>
      </c>
      <c r="W238" s="47">
        <v>43919.114096597936</v>
      </c>
      <c r="X238" s="47">
        <v>44202.777197279058</v>
      </c>
      <c r="Y238" s="47">
        <v>44469.881377795937</v>
      </c>
      <c r="Z238" s="47">
        <v>44671.49075211044</v>
      </c>
      <c r="AA238" s="47">
        <v>44843.877474421861</v>
      </c>
      <c r="AB238" s="47">
        <v>45011.279960789951</v>
      </c>
      <c r="AC238" s="47">
        <v>45178.861008971289</v>
      </c>
      <c r="AD238" s="47">
        <v>45354.091782332667</v>
      </c>
      <c r="AE238" s="47">
        <v>45528.712952383896</v>
      </c>
      <c r="AF238" s="47">
        <v>45708.022165384922</v>
      </c>
      <c r="AG238" s="47">
        <v>45888.407255110578</v>
      </c>
      <c r="AH238" s="47">
        <v>46081.532246961338</v>
      </c>
      <c r="AI238" s="47">
        <v>46303.28369029014</v>
      </c>
      <c r="AJ238" s="47">
        <v>46548.863880963414</v>
      </c>
      <c r="AK238" s="47">
        <v>46824.372455582146</v>
      </c>
      <c r="AL238" s="47">
        <v>47135.087059877136</v>
      </c>
      <c r="AM238" s="47">
        <v>47478.996900164515</v>
      </c>
      <c r="AN238" s="47">
        <v>47845.847446112959</v>
      </c>
      <c r="AO238" s="47">
        <v>48225.907533361926</v>
      </c>
      <c r="AP238" s="47">
        <v>48616.856564003123</v>
      </c>
      <c r="AQ238" s="47">
        <v>49019.000443654593</v>
      </c>
      <c r="AR238" s="47">
        <v>49443.472360668253</v>
      </c>
      <c r="AS238" s="47">
        <v>49738.720426737178</v>
      </c>
      <c r="AT238" s="47">
        <v>50058.385910512698</v>
      </c>
      <c r="AU238" s="47">
        <v>50395.916766516792</v>
      </c>
      <c r="AV238" s="47">
        <v>50729.053705096514</v>
      </c>
      <c r="AW238" s="47">
        <v>51052.942848704472</v>
      </c>
      <c r="AX238" s="47">
        <v>51365.811056722734</v>
      </c>
      <c r="AY238" s="47">
        <v>51674.644063566186</v>
      </c>
      <c r="AZ238" s="47">
        <v>51981.551640959071</v>
      </c>
    </row>
    <row r="239" spans="1:52">
      <c r="A239" s="53" t="s">
        <v>174</v>
      </c>
      <c r="B239" s="32">
        <v>40694.729077634605</v>
      </c>
      <c r="C239" s="32">
        <v>35727.997661751957</v>
      </c>
      <c r="D239" s="32">
        <v>33378.752872806472</v>
      </c>
      <c r="E239" s="32">
        <v>34886.651461742964</v>
      </c>
      <c r="F239" s="32">
        <v>35495.788479719609</v>
      </c>
      <c r="G239" s="32">
        <v>32184.4482289732</v>
      </c>
      <c r="H239" s="32">
        <v>29660.52707584669</v>
      </c>
      <c r="I239" s="32">
        <v>36249.468340798019</v>
      </c>
      <c r="J239" s="32">
        <v>37231.200359731338</v>
      </c>
      <c r="K239" s="32">
        <v>31354.278331476875</v>
      </c>
      <c r="L239" s="32">
        <v>31793.060399949358</v>
      </c>
      <c r="M239" s="32">
        <v>33275.031563913377</v>
      </c>
      <c r="N239" s="32">
        <v>37920.383993170668</v>
      </c>
      <c r="O239" s="32">
        <v>41495.043225133195</v>
      </c>
      <c r="P239" s="32">
        <v>45787.74985900052</v>
      </c>
      <c r="Q239" s="32">
        <v>42423.961493735791</v>
      </c>
      <c r="R239" s="32">
        <v>42178.569969673918</v>
      </c>
      <c r="S239" s="32">
        <v>42371.281469041845</v>
      </c>
      <c r="T239" s="32">
        <v>42683.582186245825</v>
      </c>
      <c r="U239" s="32">
        <v>43110.231851295568</v>
      </c>
      <c r="V239" s="32">
        <v>43541.917305957591</v>
      </c>
      <c r="W239" s="32">
        <v>43916.339232005572</v>
      </c>
      <c r="X239" s="32">
        <v>44199.505243226959</v>
      </c>
      <c r="Y239" s="32">
        <v>44466.107579918324</v>
      </c>
      <c r="Z239" s="32">
        <v>44667.225549763047</v>
      </c>
      <c r="AA239" s="32">
        <v>44839.120257698341</v>
      </c>
      <c r="AB239" s="32">
        <v>45006.025193233349</v>
      </c>
      <c r="AC239" s="32">
        <v>45173.098989355705</v>
      </c>
      <c r="AD239" s="32">
        <v>45347.811318303604</v>
      </c>
      <c r="AE239" s="32">
        <v>45521.902018169319</v>
      </c>
      <c r="AF239" s="32">
        <v>45700.668462722984</v>
      </c>
      <c r="AG239" s="32">
        <v>45880.496133444736</v>
      </c>
      <c r="AH239" s="32">
        <v>46073.045094266105</v>
      </c>
      <c r="AI239" s="32">
        <v>46294.193286185146</v>
      </c>
      <c r="AJ239" s="32">
        <v>46539.145866042323</v>
      </c>
      <c r="AK239" s="32">
        <v>46813.993181557315</v>
      </c>
      <c r="AL239" s="32">
        <v>47124.617928977234</v>
      </c>
      <c r="AM239" s="32">
        <v>47468.423512323432</v>
      </c>
      <c r="AN239" s="32">
        <v>47834.488828912938</v>
      </c>
      <c r="AO239" s="32">
        <v>48214.421261433097</v>
      </c>
      <c r="AP239" s="32">
        <v>48605.232552489688</v>
      </c>
      <c r="AQ239" s="32">
        <v>49007.228471955263</v>
      </c>
      <c r="AR239" s="32">
        <v>49431.532688806517</v>
      </c>
      <c r="AS239" s="32">
        <v>49726.669228398758</v>
      </c>
      <c r="AT239" s="32">
        <v>50043.37244404963</v>
      </c>
      <c r="AU239" s="32">
        <v>50380.741665896639</v>
      </c>
      <c r="AV239" s="32">
        <v>50713.708772367179</v>
      </c>
      <c r="AW239" s="32">
        <v>51037.420742671828</v>
      </c>
      <c r="AX239" s="32">
        <v>51350.106169183127</v>
      </c>
      <c r="AY239" s="32">
        <v>51658.742403495766</v>
      </c>
      <c r="AZ239" s="32">
        <v>51965.434170921289</v>
      </c>
    </row>
    <row r="240" spans="1:52">
      <c r="A240" s="53" t="s">
        <v>175</v>
      </c>
      <c r="B240" s="32">
        <v>0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0.3173184477947289</v>
      </c>
      <c r="S240" s="32">
        <v>0.75277374731146629</v>
      </c>
      <c r="T240" s="32">
        <v>1.2276152085928944</v>
      </c>
      <c r="U240" s="32">
        <v>1.7394112433383631</v>
      </c>
      <c r="V240" s="32">
        <v>2.2604081255357995</v>
      </c>
      <c r="W240" s="32">
        <v>2.7746730639217816</v>
      </c>
      <c r="X240" s="32">
        <v>3.2716658913656809</v>
      </c>
      <c r="Y240" s="32">
        <v>3.7733693620463797</v>
      </c>
      <c r="Z240" s="32">
        <v>4.2645764607349266</v>
      </c>
      <c r="AA240" s="32">
        <v>4.7563083359385709</v>
      </c>
      <c r="AB240" s="32">
        <v>5.2534504169048413</v>
      </c>
      <c r="AC240" s="32">
        <v>5.7601100063456707</v>
      </c>
      <c r="AD240" s="32">
        <v>6.2776968265079542</v>
      </c>
      <c r="AE240" s="32">
        <v>6.8069292953531901</v>
      </c>
      <c r="AF240" s="32">
        <v>7.3479223236738083</v>
      </c>
      <c r="AG240" s="32">
        <v>7.902796749052321</v>
      </c>
      <c r="AH240" s="32">
        <v>8.4751849247711473</v>
      </c>
      <c r="AI240" s="32">
        <v>9.0731929337980866</v>
      </c>
      <c r="AJ240" s="32">
        <v>9.6933504276400448</v>
      </c>
      <c r="AK240" s="32">
        <v>10.343990533162989</v>
      </c>
      <c r="AL240" s="32">
        <v>10.432476443184514</v>
      </c>
      <c r="AM240" s="32">
        <v>10.534542666895067</v>
      </c>
      <c r="AN240" s="32">
        <v>11.290351658005823</v>
      </c>
      <c r="AO240" s="32">
        <v>11.413239446303479</v>
      </c>
      <c r="AP240" s="32">
        <v>11.544321682322213</v>
      </c>
      <c r="AQ240" s="32">
        <v>11.683117711864481</v>
      </c>
      <c r="AR240" s="32">
        <v>11.837670413179929</v>
      </c>
      <c r="AS240" s="32">
        <v>11.940040873144296</v>
      </c>
      <c r="AT240" s="32">
        <v>14.481570035612016</v>
      </c>
      <c r="AU240" s="32">
        <v>14.622270393188458</v>
      </c>
      <c r="AV240" s="32">
        <v>14.766808489533044</v>
      </c>
      <c r="AW240" s="32">
        <v>14.913898792849869</v>
      </c>
      <c r="AX240" s="32">
        <v>15.061870105801832</v>
      </c>
      <c r="AY240" s="32">
        <v>15.216577616989122</v>
      </c>
      <c r="AZ240" s="32">
        <v>15.381106070729203</v>
      </c>
    </row>
    <row r="241" spans="1:52">
      <c r="A241" s="53" t="s">
        <v>166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6.5940011196485302E-6</v>
      </c>
      <c r="S241" s="32">
        <v>1.9796718839138477E-5</v>
      </c>
      <c r="T241" s="32">
        <v>4.0797397060055492E-5</v>
      </c>
      <c r="U241" s="32">
        <v>7.3677621707837643E-5</v>
      </c>
      <c r="V241" s="32">
        <v>1.2223838056389609E-4</v>
      </c>
      <c r="W241" s="32">
        <v>1.9152844532809525E-4</v>
      </c>
      <c r="X241" s="32">
        <v>2.8816073946207705E-4</v>
      </c>
      <c r="Y241" s="32">
        <v>4.2851556633691977E-4</v>
      </c>
      <c r="Z241" s="32">
        <v>6.2588665817029233E-4</v>
      </c>
      <c r="AA241" s="32">
        <v>9.083875747867157E-4</v>
      </c>
      <c r="AB241" s="32">
        <v>1.3171397024010194E-3</v>
      </c>
      <c r="AC241" s="32">
        <v>1.9096092390135724E-3</v>
      </c>
      <c r="AD241" s="32">
        <v>2.7672025540813228E-3</v>
      </c>
      <c r="AE241" s="32">
        <v>4.0049192267230509E-3</v>
      </c>
      <c r="AF241" s="32">
        <v>5.7803382693659136E-3</v>
      </c>
      <c r="AG241" s="32">
        <v>8.3249167838943434E-3</v>
      </c>
      <c r="AH241" s="32">
        <v>1.1967770465440501E-2</v>
      </c>
      <c r="AI241" s="32">
        <v>1.7211171195563219E-2</v>
      </c>
      <c r="AJ241" s="32">
        <v>2.4664493450536042E-2</v>
      </c>
      <c r="AK241" s="32">
        <v>3.5283491671090884E-2</v>
      </c>
      <c r="AL241" s="32">
        <v>3.6654456718059177E-2</v>
      </c>
      <c r="AM241" s="32">
        <v>3.8845174186191163E-2</v>
      </c>
      <c r="AN241" s="32">
        <v>6.8265542018782724E-2</v>
      </c>
      <c r="AO241" s="32">
        <v>7.3032482530121678E-2</v>
      </c>
      <c r="AP241" s="32">
        <v>7.9689831117169263E-2</v>
      </c>
      <c r="AQ241" s="32">
        <v>8.885398746391017E-2</v>
      </c>
      <c r="AR241" s="32">
        <v>0.10200144855504127</v>
      </c>
      <c r="AS241" s="32">
        <v>0.11115746527267004</v>
      </c>
      <c r="AT241" s="32">
        <v>0.5318964274546486</v>
      </c>
      <c r="AU241" s="32">
        <v>0.55283022696891637</v>
      </c>
      <c r="AV241" s="32">
        <v>0.57812423980381178</v>
      </c>
      <c r="AW241" s="32">
        <v>0.60820723979138502</v>
      </c>
      <c r="AX241" s="32">
        <v>0.64301743380182019</v>
      </c>
      <c r="AY241" s="32">
        <v>0.68508245343573249</v>
      </c>
      <c r="AZ241" s="32">
        <v>0.7363639670537464</v>
      </c>
    </row>
    <row r="242" spans="1:52">
      <c r="A242" s="53" t="s">
        <v>176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</row>
    <row r="243" spans="1:52">
      <c r="A243" s="53" t="s">
        <v>177</v>
      </c>
      <c r="B243" s="32">
        <v>0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0</v>
      </c>
      <c r="AY243" s="32">
        <v>0</v>
      </c>
      <c r="AZ243" s="32">
        <v>0</v>
      </c>
    </row>
    <row r="244" spans="1:52">
      <c r="A244" s="53" t="s">
        <v>178</v>
      </c>
      <c r="B244" s="32">
        <v>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0</v>
      </c>
      <c r="AY244" s="32">
        <v>0</v>
      </c>
      <c r="AZ244" s="32">
        <v>0</v>
      </c>
    </row>
    <row r="245" spans="1:52">
      <c r="A245" s="55" t="s">
        <v>181</v>
      </c>
      <c r="B245" s="47">
        <v>818711.67379633721</v>
      </c>
      <c r="C245" s="47">
        <v>816031.55777897371</v>
      </c>
      <c r="D245" s="47">
        <v>744319.40650894237</v>
      </c>
      <c r="E245" s="47">
        <v>772514.2726897368</v>
      </c>
      <c r="F245" s="47">
        <v>793727.07128781325</v>
      </c>
      <c r="G245" s="47">
        <v>712557.59676694381</v>
      </c>
      <c r="H245" s="47">
        <v>793062.2256625538</v>
      </c>
      <c r="I245" s="47">
        <v>831276.08144985931</v>
      </c>
      <c r="J245" s="47">
        <v>803096.06418758375</v>
      </c>
      <c r="K245" s="47">
        <v>694503.65596491005</v>
      </c>
      <c r="L245" s="47">
        <v>739148.37849435909</v>
      </c>
      <c r="M245" s="47">
        <v>762052.64103530592</v>
      </c>
      <c r="N245" s="47">
        <v>611785.08491099207</v>
      </c>
      <c r="O245" s="47">
        <v>575901.31999672961</v>
      </c>
      <c r="P245" s="47">
        <v>496917.38013652287</v>
      </c>
      <c r="Q245" s="47">
        <v>487071.76574841933</v>
      </c>
      <c r="R245" s="47">
        <v>485084.17561457679</v>
      </c>
      <c r="S245" s="47">
        <v>488154.77067250601</v>
      </c>
      <c r="T245" s="47">
        <v>492652.46591179719</v>
      </c>
      <c r="U245" s="47">
        <v>498456.16241122974</v>
      </c>
      <c r="V245" s="47">
        <v>504314.71192729287</v>
      </c>
      <c r="W245" s="47">
        <v>509507.59935578215</v>
      </c>
      <c r="X245" s="47">
        <v>513657.48696871323</v>
      </c>
      <c r="Y245" s="47">
        <v>517599.24871266074</v>
      </c>
      <c r="Z245" s="47">
        <v>520723.77690365002</v>
      </c>
      <c r="AA245" s="47">
        <v>523414.07710549195</v>
      </c>
      <c r="AB245" s="47">
        <v>525917.03119294939</v>
      </c>
      <c r="AC245" s="47">
        <v>528300.37292483996</v>
      </c>
      <c r="AD245" s="47">
        <v>530705.99980109895</v>
      </c>
      <c r="AE245" s="47">
        <v>533082.12217351131</v>
      </c>
      <c r="AF245" s="47">
        <v>535521.7840194921</v>
      </c>
      <c r="AG245" s="47">
        <v>538025.26757176104</v>
      </c>
      <c r="AH245" s="47">
        <v>540666.55590975634</v>
      </c>
      <c r="AI245" s="47">
        <v>543640.38899456279</v>
      </c>
      <c r="AJ245" s="47">
        <v>546892.85808530683</v>
      </c>
      <c r="AK245" s="47">
        <v>550498.93213957362</v>
      </c>
      <c r="AL245" s="47">
        <v>554517.24904610275</v>
      </c>
      <c r="AM245" s="47">
        <v>558905.16286403348</v>
      </c>
      <c r="AN245" s="47">
        <v>563567.84620233579</v>
      </c>
      <c r="AO245" s="47">
        <v>568422.39806317806</v>
      </c>
      <c r="AP245" s="47">
        <v>573418.33933704474</v>
      </c>
      <c r="AQ245" s="47">
        <v>578577.23867754871</v>
      </c>
      <c r="AR245" s="47">
        <v>584034.11305039027</v>
      </c>
      <c r="AS245" s="47">
        <v>587981.40891521797</v>
      </c>
      <c r="AT245" s="47">
        <v>592229.92435300199</v>
      </c>
      <c r="AU245" s="47">
        <v>596732.37607193901</v>
      </c>
      <c r="AV245" s="47">
        <v>601153.95839552232</v>
      </c>
      <c r="AW245" s="47">
        <v>605476.20053971373</v>
      </c>
      <c r="AX245" s="47">
        <v>609679.19726746646</v>
      </c>
      <c r="AY245" s="47">
        <v>613846.36776157399</v>
      </c>
      <c r="AZ245" s="47">
        <v>618003.03988968756</v>
      </c>
    </row>
    <row r="246" spans="1:52">
      <c r="A246" s="53" t="s">
        <v>174</v>
      </c>
      <c r="B246" s="32">
        <v>818711.67379633721</v>
      </c>
      <c r="C246" s="32">
        <v>816031.55777897371</v>
      </c>
      <c r="D246" s="32">
        <v>744319.40650894237</v>
      </c>
      <c r="E246" s="32">
        <v>772514.2726897368</v>
      </c>
      <c r="F246" s="32">
        <v>793727.07128781325</v>
      </c>
      <c r="G246" s="32">
        <v>712557.59676694381</v>
      </c>
      <c r="H246" s="32">
        <v>793062.2256625538</v>
      </c>
      <c r="I246" s="32">
        <v>831276.08144985931</v>
      </c>
      <c r="J246" s="32">
        <v>803096.06418758375</v>
      </c>
      <c r="K246" s="32">
        <v>694503.65596491005</v>
      </c>
      <c r="L246" s="32">
        <v>739148.37849435909</v>
      </c>
      <c r="M246" s="32">
        <v>762052.64103530592</v>
      </c>
      <c r="N246" s="32">
        <v>611785.08491099207</v>
      </c>
      <c r="O246" s="32">
        <v>575901.31999672961</v>
      </c>
      <c r="P246" s="32">
        <v>496917.38013652287</v>
      </c>
      <c r="Q246" s="32">
        <v>487071.76574841933</v>
      </c>
      <c r="R246" s="32">
        <v>485081.71192361071</v>
      </c>
      <c r="S246" s="32">
        <v>488148.32980974496</v>
      </c>
      <c r="T246" s="32">
        <v>492641.67140558822</v>
      </c>
      <c r="U246" s="32">
        <v>498440.67123502295</v>
      </c>
      <c r="V246" s="32">
        <v>504292.34973229159</v>
      </c>
      <c r="W246" s="32">
        <v>509478.18576675816</v>
      </c>
      <c r="X246" s="32">
        <v>513621.11454491084</v>
      </c>
      <c r="Y246" s="32">
        <v>517555.77098957187</v>
      </c>
      <c r="Z246" s="32">
        <v>520673.23068055965</v>
      </c>
      <c r="AA246" s="32">
        <v>523358.70783445734</v>
      </c>
      <c r="AB246" s="32">
        <v>525854.42032827483</v>
      </c>
      <c r="AC246" s="32">
        <v>528232.7714549849</v>
      </c>
      <c r="AD246" s="32">
        <v>530633.27664023987</v>
      </c>
      <c r="AE246" s="32">
        <v>533004.13318716735</v>
      </c>
      <c r="AF246" s="32">
        <v>535438.36247720488</v>
      </c>
      <c r="AG246" s="32">
        <v>537936.22608194407</v>
      </c>
      <c r="AH246" s="32">
        <v>540571.68258479598</v>
      </c>
      <c r="AI246" s="32">
        <v>543539.38182546594</v>
      </c>
      <c r="AJ246" s="32">
        <v>546785.39773719048</v>
      </c>
      <c r="AK246" s="32">
        <v>550384.6401723586</v>
      </c>
      <c r="AL246" s="32">
        <v>554395.69341246749</v>
      </c>
      <c r="AM246" s="32">
        <v>558775.84576421801</v>
      </c>
      <c r="AN246" s="32">
        <v>563433.71016313729</v>
      </c>
      <c r="AO246" s="32">
        <v>568283.09434785577</v>
      </c>
      <c r="AP246" s="32">
        <v>573273.47546261421</v>
      </c>
      <c r="AQ246" s="32">
        <v>578426.36987124605</v>
      </c>
      <c r="AR246" s="32">
        <v>583876.63204354397</v>
      </c>
      <c r="AS246" s="32">
        <v>587817.52570243611</v>
      </c>
      <c r="AT246" s="32">
        <v>592044.97787997918</v>
      </c>
      <c r="AU246" s="32">
        <v>596545.43211117084</v>
      </c>
      <c r="AV246" s="32">
        <v>600964.93670432107</v>
      </c>
      <c r="AW246" s="32">
        <v>605285.02235882543</v>
      </c>
      <c r="AX246" s="32">
        <v>609485.78698967665</v>
      </c>
      <c r="AY246" s="32">
        <v>613650.55387192091</v>
      </c>
      <c r="AZ246" s="32">
        <v>617804.58444240224</v>
      </c>
    </row>
    <row r="247" spans="1:52">
      <c r="A247" s="53" t="s">
        <v>175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2.4636295695030812</v>
      </c>
      <c r="S247" s="32">
        <v>6.4406564810158775</v>
      </c>
      <c r="T247" s="32">
        <v>10.794068125443436</v>
      </c>
      <c r="U247" s="32">
        <v>15.490375242921971</v>
      </c>
      <c r="V247" s="32">
        <v>22.36062267005796</v>
      </c>
      <c r="W247" s="32">
        <v>29.410869663056854</v>
      </c>
      <c r="X247" s="32">
        <v>36.368073761662551</v>
      </c>
      <c r="Y247" s="32">
        <v>43.470976875560297</v>
      </c>
      <c r="Z247" s="32">
        <v>50.536060842800225</v>
      </c>
      <c r="AA247" s="32">
        <v>55.355837705607023</v>
      </c>
      <c r="AB247" s="32">
        <v>62.590286277380137</v>
      </c>
      <c r="AC247" s="32">
        <v>67.574029989531695</v>
      </c>
      <c r="AD247" s="32">
        <v>72.685775411559959</v>
      </c>
      <c r="AE247" s="32">
        <v>77.937173457730367</v>
      </c>
      <c r="AF247" s="32">
        <v>83.348898836478867</v>
      </c>
      <c r="AG247" s="32">
        <v>88.938771146515393</v>
      </c>
      <c r="AH247" s="32">
        <v>94.727442991236316</v>
      </c>
      <c r="AI247" s="32">
        <v>100.79884451582637</v>
      </c>
      <c r="AJ247" s="32">
        <v>107.16235849345613</v>
      </c>
      <c r="AK247" s="32">
        <v>113.86539436711561</v>
      </c>
      <c r="AL247" s="32">
        <v>120.94571840902692</v>
      </c>
      <c r="AM247" s="32">
        <v>128.44700652067422</v>
      </c>
      <c r="AN247" s="32">
        <v>133.065772471092</v>
      </c>
      <c r="AO247" s="32">
        <v>137.95513592459858</v>
      </c>
      <c r="AP247" s="32">
        <v>143.13153674958636</v>
      </c>
      <c r="AQ247" s="32">
        <v>148.61502681572284</v>
      </c>
      <c r="AR247" s="32">
        <v>154.51726020901725</v>
      </c>
      <c r="AS247" s="32">
        <v>160.09345854256503</v>
      </c>
      <c r="AT247" s="32">
        <v>177.67542733962458</v>
      </c>
      <c r="AU247" s="32">
        <v>179.41435603426669</v>
      </c>
      <c r="AV247" s="32">
        <v>181.18175309434858</v>
      </c>
      <c r="AW247" s="32">
        <v>182.97054379326596</v>
      </c>
      <c r="AX247" s="32">
        <v>184.77418294043161</v>
      </c>
      <c r="AY247" s="32">
        <v>186.65421966364846</v>
      </c>
      <c r="AZ247" s="32">
        <v>188.64850954025312</v>
      </c>
    </row>
    <row r="248" spans="1:52">
      <c r="A248" s="53" t="s">
        <v>166</v>
      </c>
      <c r="B248" s="32">
        <v>0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6.1396589018861849E-5</v>
      </c>
      <c r="S248" s="32">
        <v>2.0628005436507677E-4</v>
      </c>
      <c r="T248" s="32">
        <v>4.3808355075995498E-4</v>
      </c>
      <c r="U248" s="32">
        <v>8.009639213416227E-4</v>
      </c>
      <c r="V248" s="32">
        <v>1.572331218719331E-3</v>
      </c>
      <c r="W248" s="32">
        <v>2.7193609223042656E-3</v>
      </c>
      <c r="X248" s="32">
        <v>4.3500407300124397E-3</v>
      </c>
      <c r="Y248" s="32">
        <v>6.7462133059109234E-3</v>
      </c>
      <c r="Z248" s="32">
        <v>1.0162247562679033E-2</v>
      </c>
      <c r="AA248" s="32">
        <v>1.3433329032179657E-2</v>
      </c>
      <c r="AB248" s="32">
        <v>2.0578397234479687E-2</v>
      </c>
      <c r="AC248" s="32">
        <v>2.7439865502524106E-2</v>
      </c>
      <c r="AD248" s="32">
        <v>3.7385447579103621E-2</v>
      </c>
      <c r="AE248" s="32">
        <v>5.1812886208172829E-2</v>
      </c>
      <c r="AF248" s="32">
        <v>7.2643450652259078E-2</v>
      </c>
      <c r="AG248" s="32">
        <v>0.10271867048509717</v>
      </c>
      <c r="AH248" s="32">
        <v>0.14588196917315599</v>
      </c>
      <c r="AI248" s="32">
        <v>0.20832458106497975</v>
      </c>
      <c r="AJ248" s="32">
        <v>0.29798962291273978</v>
      </c>
      <c r="AK248" s="32">
        <v>0.42657284786353078</v>
      </c>
      <c r="AL248" s="32">
        <v>0.60991522622004224</v>
      </c>
      <c r="AM248" s="32">
        <v>0.87009329481280384</v>
      </c>
      <c r="AN248" s="32">
        <v>1.0702667273320197</v>
      </c>
      <c r="AO248" s="32">
        <v>1.3485793976142491</v>
      </c>
      <c r="AP248" s="32">
        <v>1.7323376810232898</v>
      </c>
      <c r="AQ248" s="32">
        <v>2.2537794869756715</v>
      </c>
      <c r="AR248" s="32">
        <v>2.9637466371990708</v>
      </c>
      <c r="AS248" s="32">
        <v>3.7897542393090866</v>
      </c>
      <c r="AT248" s="32">
        <v>7.2710456831563794</v>
      </c>
      <c r="AU248" s="32">
        <v>7.5296047339368277</v>
      </c>
      <c r="AV248" s="32">
        <v>7.8399381069537739</v>
      </c>
      <c r="AW248" s="32">
        <v>8.2076370950165511</v>
      </c>
      <c r="AX248" s="32">
        <v>8.636094849335521</v>
      </c>
      <c r="AY248" s="32">
        <v>9.1596699893457476</v>
      </c>
      <c r="AZ248" s="32">
        <v>9.8069377451225623</v>
      </c>
    </row>
    <row r="249" spans="1:52">
      <c r="A249" s="53" t="s">
        <v>176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</row>
    <row r="250" spans="1:52">
      <c r="A250" s="53" t="s">
        <v>177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0</v>
      </c>
      <c r="AY250" s="32">
        <v>0</v>
      </c>
      <c r="AZ250" s="32">
        <v>0</v>
      </c>
    </row>
    <row r="251" spans="1:52">
      <c r="A251" s="54" t="s">
        <v>178</v>
      </c>
      <c r="B251" s="34">
        <v>0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D67D-6EB7-412A-996B-56F37DD1A705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J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11" width="9.7265625" style="56" customWidth="1"/>
    <col min="12" max="52" width="9.7265625" style="20" customWidth="1"/>
    <col min="53" max="16384" width="9.1796875" style="20"/>
  </cols>
  <sheetData>
    <row r="1" spans="1:52" ht="13.5" thickBot="1">
      <c r="A1" s="18" t="s">
        <v>182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52">
      <c r="A3" s="23" t="s">
        <v>124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>
      <c r="A4" s="25" t="s">
        <v>125</v>
      </c>
      <c r="B4" s="26">
        <v>80922.010573685853</v>
      </c>
      <c r="C4" s="26">
        <v>80966.22404679122</v>
      </c>
      <c r="D4" s="26">
        <v>81641.345040580345</v>
      </c>
      <c r="E4" s="26">
        <v>82831.172661485631</v>
      </c>
      <c r="F4" s="26">
        <v>84707.742902421698</v>
      </c>
      <c r="G4" s="26">
        <v>85266.676812666454</v>
      </c>
      <c r="H4" s="26">
        <v>88205.393736635684</v>
      </c>
      <c r="I4" s="26">
        <v>88405.407624394371</v>
      </c>
      <c r="J4" s="26">
        <v>88674.833845810208</v>
      </c>
      <c r="K4" s="26">
        <v>87055.048443807071</v>
      </c>
      <c r="L4" s="26">
        <v>85015.743291601611</v>
      </c>
      <c r="M4" s="26">
        <v>85236.196689599325</v>
      </c>
      <c r="N4" s="26">
        <v>84960.252065831446</v>
      </c>
      <c r="O4" s="26">
        <v>85246.27324371245</v>
      </c>
      <c r="P4" s="26">
        <v>87272.656577349306</v>
      </c>
      <c r="Q4" s="26">
        <v>90064.699303830232</v>
      </c>
      <c r="R4" s="26">
        <v>93099.631635898535</v>
      </c>
      <c r="S4" s="26">
        <v>96857.152539319402</v>
      </c>
      <c r="T4" s="26">
        <v>100698.15212116872</v>
      </c>
      <c r="U4" s="26">
        <v>103600.35020442263</v>
      </c>
      <c r="V4" s="26">
        <v>106228.57538627696</v>
      </c>
      <c r="W4" s="26">
        <v>108768.48628499756</v>
      </c>
      <c r="X4" s="26">
        <v>111239.86388985165</v>
      </c>
      <c r="Y4" s="26">
        <v>113720.52921616717</v>
      </c>
      <c r="Z4" s="26">
        <v>116155.84948013867</v>
      </c>
      <c r="AA4" s="26">
        <v>118629.09406468802</v>
      </c>
      <c r="AB4" s="26">
        <v>121060.12126949095</v>
      </c>
      <c r="AC4" s="26">
        <v>123498.75775998506</v>
      </c>
      <c r="AD4" s="26">
        <v>125917.39830236218</v>
      </c>
      <c r="AE4" s="26">
        <v>128329.48310432438</v>
      </c>
      <c r="AF4" s="26">
        <v>130660.42546467754</v>
      </c>
      <c r="AG4" s="26">
        <v>132920.00347109296</v>
      </c>
      <c r="AH4" s="26">
        <v>135094.86296525603</v>
      </c>
      <c r="AI4" s="26">
        <v>137143.491223583</v>
      </c>
      <c r="AJ4" s="26">
        <v>139130.64473346851</v>
      </c>
      <c r="AK4" s="26">
        <v>141059.34403233672</v>
      </c>
      <c r="AL4" s="26">
        <v>142960.61305900762</v>
      </c>
      <c r="AM4" s="26">
        <v>144830.96727472218</v>
      </c>
      <c r="AN4" s="26">
        <v>146664.3740099901</v>
      </c>
      <c r="AO4" s="26">
        <v>148391.54340301259</v>
      </c>
      <c r="AP4" s="26">
        <v>150080.25221182968</v>
      </c>
      <c r="AQ4" s="26">
        <v>151753.54798802367</v>
      </c>
      <c r="AR4" s="26">
        <v>153434.85524472618</v>
      </c>
      <c r="AS4" s="26">
        <v>155132.69513656569</v>
      </c>
      <c r="AT4" s="26">
        <v>156859.67780801453</v>
      </c>
      <c r="AU4" s="26">
        <v>158597.34544542531</v>
      </c>
      <c r="AV4" s="26">
        <v>160407.89861344453</v>
      </c>
      <c r="AW4" s="26">
        <v>162431.18959149788</v>
      </c>
      <c r="AX4" s="26">
        <v>164334.50871898152</v>
      </c>
      <c r="AY4" s="26">
        <v>166472.38565370272</v>
      </c>
      <c r="AZ4" s="26">
        <v>168681.75674636953</v>
      </c>
    </row>
    <row r="5" spans="1:52">
      <c r="A5" s="27" t="s">
        <v>126</v>
      </c>
      <c r="B5" s="28">
        <v>65193.702118356407</v>
      </c>
      <c r="C5" s="28">
        <v>65084.49126739068</v>
      </c>
      <c r="D5" s="28">
        <v>65499.209666767027</v>
      </c>
      <c r="E5" s="28">
        <v>66543.365973298351</v>
      </c>
      <c r="F5" s="28">
        <v>67695.612275086954</v>
      </c>
      <c r="G5" s="28">
        <v>67625.715777416262</v>
      </c>
      <c r="H5" s="28">
        <v>70645.624829271808</v>
      </c>
      <c r="I5" s="28">
        <v>71509.586913511579</v>
      </c>
      <c r="J5" s="28">
        <v>72095.122032512358</v>
      </c>
      <c r="K5" s="28">
        <v>71123.600901338505</v>
      </c>
      <c r="L5" s="28">
        <v>69493.747839134478</v>
      </c>
      <c r="M5" s="28">
        <v>69159.684183059071</v>
      </c>
      <c r="N5" s="28">
        <v>69331.712373777569</v>
      </c>
      <c r="O5" s="28">
        <v>69455.483557983127</v>
      </c>
      <c r="P5" s="28">
        <v>70848.124406375617</v>
      </c>
      <c r="Q5" s="28">
        <v>72915.153543932858</v>
      </c>
      <c r="R5" s="28">
        <v>75064.046006597811</v>
      </c>
      <c r="S5" s="28">
        <v>77873.374752039454</v>
      </c>
      <c r="T5" s="28">
        <v>80597.843739349628</v>
      </c>
      <c r="U5" s="28">
        <v>82648.822553210601</v>
      </c>
      <c r="V5" s="28">
        <v>84523.222186748317</v>
      </c>
      <c r="W5" s="28">
        <v>86299.898885448449</v>
      </c>
      <c r="X5" s="28">
        <v>87974.376023095028</v>
      </c>
      <c r="Y5" s="28">
        <v>89654.083857787002</v>
      </c>
      <c r="Z5" s="28">
        <v>91277.024397673755</v>
      </c>
      <c r="AA5" s="28">
        <v>92870.299132162196</v>
      </c>
      <c r="AB5" s="28">
        <v>94444.628532192379</v>
      </c>
      <c r="AC5" s="28">
        <v>95996.973539189523</v>
      </c>
      <c r="AD5" s="28">
        <v>97507.480195707729</v>
      </c>
      <c r="AE5" s="28">
        <v>98967.019760109164</v>
      </c>
      <c r="AF5" s="28">
        <v>100351.30159638221</v>
      </c>
      <c r="AG5" s="28">
        <v>101645.02394021982</v>
      </c>
      <c r="AH5" s="28">
        <v>102825.11171826317</v>
      </c>
      <c r="AI5" s="28">
        <v>103910.83805145258</v>
      </c>
      <c r="AJ5" s="28">
        <v>104904.93041907353</v>
      </c>
      <c r="AK5" s="28">
        <v>105822.06747726843</v>
      </c>
      <c r="AL5" s="28">
        <v>106670.34831142423</v>
      </c>
      <c r="AM5" s="28">
        <v>107444.2274881792</v>
      </c>
      <c r="AN5" s="28">
        <v>108178.95907017164</v>
      </c>
      <c r="AO5" s="28">
        <v>108841.1349485424</v>
      </c>
      <c r="AP5" s="28">
        <v>109476.8011523379</v>
      </c>
      <c r="AQ5" s="28">
        <v>110085.6081722063</v>
      </c>
      <c r="AR5" s="28">
        <v>110659.8408539314</v>
      </c>
      <c r="AS5" s="28">
        <v>111204.65988422566</v>
      </c>
      <c r="AT5" s="28">
        <v>111714.92528669091</v>
      </c>
      <c r="AU5" s="28">
        <v>112188.34755794337</v>
      </c>
      <c r="AV5" s="28">
        <v>112596.99038820236</v>
      </c>
      <c r="AW5" s="28">
        <v>113012.00060794881</v>
      </c>
      <c r="AX5" s="28">
        <v>113524.16467751624</v>
      </c>
      <c r="AY5" s="28">
        <v>114065.34915210919</v>
      </c>
      <c r="AZ5" s="28">
        <v>114667.32206528977</v>
      </c>
    </row>
    <row r="6" spans="1:52">
      <c r="A6" s="29" t="s">
        <v>127</v>
      </c>
      <c r="B6" s="30">
        <v>281.7021183563993</v>
      </c>
      <c r="C6" s="30">
        <v>287.49126739068157</v>
      </c>
      <c r="D6" s="30">
        <v>301.20966676701909</v>
      </c>
      <c r="E6" s="30">
        <v>319.36597329835098</v>
      </c>
      <c r="F6" s="30">
        <v>351.61227508696999</v>
      </c>
      <c r="G6" s="30">
        <v>377.71577741625606</v>
      </c>
      <c r="H6" s="30">
        <v>400.62482927181412</v>
      </c>
      <c r="I6" s="30">
        <v>418.58691351157324</v>
      </c>
      <c r="J6" s="30">
        <v>436.12203251236849</v>
      </c>
      <c r="K6" s="30">
        <v>437.60090133852083</v>
      </c>
      <c r="L6" s="30">
        <v>437.7478391344851</v>
      </c>
      <c r="M6" s="30">
        <v>452.97958305907258</v>
      </c>
      <c r="N6" s="30">
        <v>464.36197377759783</v>
      </c>
      <c r="O6" s="30">
        <v>481.64815798312202</v>
      </c>
      <c r="P6" s="30">
        <v>495.05950637562188</v>
      </c>
      <c r="Q6" s="30">
        <v>498.97784393284883</v>
      </c>
      <c r="R6" s="30">
        <v>558.35746673996107</v>
      </c>
      <c r="S6" s="30">
        <v>627.94594396095556</v>
      </c>
      <c r="T6" s="30">
        <v>703.87218349040904</v>
      </c>
      <c r="U6" s="30">
        <v>755.17234314904897</v>
      </c>
      <c r="V6" s="30">
        <v>802.67604726970001</v>
      </c>
      <c r="W6" s="30">
        <v>848.06292919748398</v>
      </c>
      <c r="X6" s="30">
        <v>894.79156745888656</v>
      </c>
      <c r="Y6" s="30">
        <v>942.16762336199497</v>
      </c>
      <c r="Z6" s="30">
        <v>989.80959062652357</v>
      </c>
      <c r="AA6" s="30">
        <v>1038.0816459299558</v>
      </c>
      <c r="AB6" s="30">
        <v>1085.7945292215738</v>
      </c>
      <c r="AC6" s="30">
        <v>1133.2325907947256</v>
      </c>
      <c r="AD6" s="30">
        <v>1180.3078796706986</v>
      </c>
      <c r="AE6" s="30">
        <v>1226.9656668285991</v>
      </c>
      <c r="AF6" s="30">
        <v>1272.2549486630423</v>
      </c>
      <c r="AG6" s="30">
        <v>1316.0990639778827</v>
      </c>
      <c r="AH6" s="30">
        <v>1357.1172486507508</v>
      </c>
      <c r="AI6" s="30">
        <v>1395.3921712479337</v>
      </c>
      <c r="AJ6" s="30">
        <v>1431.8364858464056</v>
      </c>
      <c r="AK6" s="30">
        <v>1467.8777716998193</v>
      </c>
      <c r="AL6" s="30">
        <v>1504.5552636153652</v>
      </c>
      <c r="AM6" s="30">
        <v>1541.7172962345503</v>
      </c>
      <c r="AN6" s="30">
        <v>1578.7800970172837</v>
      </c>
      <c r="AO6" s="30">
        <v>1611.7741637637496</v>
      </c>
      <c r="AP6" s="30">
        <v>1639.706334560301</v>
      </c>
      <c r="AQ6" s="30">
        <v>1663.5516700987075</v>
      </c>
      <c r="AR6" s="30">
        <v>1685.0106456991066</v>
      </c>
      <c r="AS6" s="30">
        <v>1705.5866400418388</v>
      </c>
      <c r="AT6" s="30">
        <v>1725.8564701661778</v>
      </c>
      <c r="AU6" s="30">
        <v>1746.4323830997175</v>
      </c>
      <c r="AV6" s="30">
        <v>1767.4252795921147</v>
      </c>
      <c r="AW6" s="30">
        <v>1789.0911070376769</v>
      </c>
      <c r="AX6" s="30">
        <v>1811.3571782141453</v>
      </c>
      <c r="AY6" s="30">
        <v>1833.0323037165792</v>
      </c>
      <c r="AZ6" s="30">
        <v>1854.6170531148032</v>
      </c>
    </row>
    <row r="7" spans="1:52">
      <c r="A7" s="31" t="s">
        <v>128</v>
      </c>
      <c r="B7" s="32">
        <v>46180</v>
      </c>
      <c r="C7" s="32">
        <v>46180</v>
      </c>
      <c r="D7" s="32">
        <v>46300</v>
      </c>
      <c r="E7" s="32">
        <v>47517</v>
      </c>
      <c r="F7" s="32">
        <v>49120.999999999993</v>
      </c>
      <c r="G7" s="32">
        <v>49403.000000000007</v>
      </c>
      <c r="H7" s="32">
        <v>52314.999999999993</v>
      </c>
      <c r="I7" s="32">
        <v>53946.000000000007</v>
      </c>
      <c r="J7" s="32">
        <v>54005</v>
      </c>
      <c r="K7" s="32">
        <v>54395.999999999993</v>
      </c>
      <c r="L7" s="32">
        <v>52594.999999999993</v>
      </c>
      <c r="M7" s="32">
        <v>52251</v>
      </c>
      <c r="N7" s="32">
        <v>51792.999999999978</v>
      </c>
      <c r="O7" s="32">
        <v>51824.000000000007</v>
      </c>
      <c r="P7" s="32">
        <v>52722.999999999993</v>
      </c>
      <c r="Q7" s="32">
        <v>54603</v>
      </c>
      <c r="R7" s="32">
        <v>56677.268463779736</v>
      </c>
      <c r="S7" s="32">
        <v>59432.319731232681</v>
      </c>
      <c r="T7" s="32">
        <v>61906.082016762666</v>
      </c>
      <c r="U7" s="32">
        <v>63872.921398381121</v>
      </c>
      <c r="V7" s="32">
        <v>65608.113986834331</v>
      </c>
      <c r="W7" s="32">
        <v>67209.109252448485</v>
      </c>
      <c r="X7" s="32">
        <v>68681.797183262752</v>
      </c>
      <c r="Y7" s="32">
        <v>70126.550615443601</v>
      </c>
      <c r="Z7" s="32">
        <v>71464.745934721344</v>
      </c>
      <c r="AA7" s="32">
        <v>72762.183797770864</v>
      </c>
      <c r="AB7" s="32">
        <v>74047.366289895435</v>
      </c>
      <c r="AC7" s="32">
        <v>75313.201822165007</v>
      </c>
      <c r="AD7" s="32">
        <v>76480.608542806847</v>
      </c>
      <c r="AE7" s="32">
        <v>77577.824337031896</v>
      </c>
      <c r="AF7" s="32">
        <v>78593.033946356358</v>
      </c>
      <c r="AG7" s="32">
        <v>79522.4747166007</v>
      </c>
      <c r="AH7" s="32">
        <v>80338.212257524065</v>
      </c>
      <c r="AI7" s="32">
        <v>81056.378380266513</v>
      </c>
      <c r="AJ7" s="32">
        <v>81674.661620231942</v>
      </c>
      <c r="AK7" s="32">
        <v>82209.150765951563</v>
      </c>
      <c r="AL7" s="32">
        <v>82675.63636612866</v>
      </c>
      <c r="AM7" s="32">
        <v>83082.066578134982</v>
      </c>
      <c r="AN7" s="32">
        <v>83452.564128416983</v>
      </c>
      <c r="AO7" s="32">
        <v>83815.265115697301</v>
      </c>
      <c r="AP7" s="32">
        <v>84214.711511958158</v>
      </c>
      <c r="AQ7" s="32">
        <v>84644.512135820536</v>
      </c>
      <c r="AR7" s="32">
        <v>85086.971634859219</v>
      </c>
      <c r="AS7" s="32">
        <v>85536.853774846357</v>
      </c>
      <c r="AT7" s="32">
        <v>85994.088175583616</v>
      </c>
      <c r="AU7" s="32">
        <v>86463.82307742133</v>
      </c>
      <c r="AV7" s="32">
        <v>86898.137219131531</v>
      </c>
      <c r="AW7" s="32">
        <v>87342.080172993301</v>
      </c>
      <c r="AX7" s="32">
        <v>87880.580547379606</v>
      </c>
      <c r="AY7" s="32">
        <v>88443.67253081112</v>
      </c>
      <c r="AZ7" s="32">
        <v>89061.807542819661</v>
      </c>
    </row>
    <row r="8" spans="1:52">
      <c r="A8" s="31" t="s">
        <v>129</v>
      </c>
      <c r="B8" s="32">
        <v>18732.000000000004</v>
      </c>
      <c r="C8" s="32">
        <v>18617.000000000004</v>
      </c>
      <c r="D8" s="32">
        <v>18898.000000000004</v>
      </c>
      <c r="E8" s="32">
        <v>18706.999999999996</v>
      </c>
      <c r="F8" s="32">
        <v>18223</v>
      </c>
      <c r="G8" s="32">
        <v>17845</v>
      </c>
      <c r="H8" s="32">
        <v>17930.000000000004</v>
      </c>
      <c r="I8" s="32">
        <v>17144.999999999996</v>
      </c>
      <c r="J8" s="32">
        <v>17654</v>
      </c>
      <c r="K8" s="32">
        <v>16290</v>
      </c>
      <c r="L8" s="32">
        <v>16461</v>
      </c>
      <c r="M8" s="32">
        <v>16455.704599999997</v>
      </c>
      <c r="N8" s="32">
        <v>17074.350399999992</v>
      </c>
      <c r="O8" s="32">
        <v>17149.8354</v>
      </c>
      <c r="P8" s="32">
        <v>17630.064900000005</v>
      </c>
      <c r="Q8" s="32">
        <v>17813.175700000003</v>
      </c>
      <c r="R8" s="32">
        <v>17828.420076078117</v>
      </c>
      <c r="S8" s="32">
        <v>17813.109076845816</v>
      </c>
      <c r="T8" s="32">
        <v>17987.889539096559</v>
      </c>
      <c r="U8" s="32">
        <v>18020.728811680434</v>
      </c>
      <c r="V8" s="32">
        <v>18112.432152644276</v>
      </c>
      <c r="W8" s="32">
        <v>18242.726703802469</v>
      </c>
      <c r="X8" s="32">
        <v>18397.787272373393</v>
      </c>
      <c r="Y8" s="32">
        <v>18585.365618981403</v>
      </c>
      <c r="Z8" s="32">
        <v>18822.468872325888</v>
      </c>
      <c r="AA8" s="32">
        <v>19070.033688461379</v>
      </c>
      <c r="AB8" s="32">
        <v>19311.46771307537</v>
      </c>
      <c r="AC8" s="32">
        <v>19550.5391262298</v>
      </c>
      <c r="AD8" s="32">
        <v>19846.563773230184</v>
      </c>
      <c r="AE8" s="32">
        <v>20162.229756248664</v>
      </c>
      <c r="AF8" s="32">
        <v>20486.012701362804</v>
      </c>
      <c r="AG8" s="32">
        <v>20806.450159641241</v>
      </c>
      <c r="AH8" s="32">
        <v>21129.78221208835</v>
      </c>
      <c r="AI8" s="32">
        <v>21459.067499938126</v>
      </c>
      <c r="AJ8" s="32">
        <v>21798.432312995177</v>
      </c>
      <c r="AK8" s="32">
        <v>22145.038939617054</v>
      </c>
      <c r="AL8" s="32">
        <v>22490.156681680201</v>
      </c>
      <c r="AM8" s="32">
        <v>22820.443613809661</v>
      </c>
      <c r="AN8" s="32">
        <v>23147.614844737363</v>
      </c>
      <c r="AO8" s="32">
        <v>23414.095669081355</v>
      </c>
      <c r="AP8" s="32">
        <v>23622.38330581945</v>
      </c>
      <c r="AQ8" s="32">
        <v>23777.544366287046</v>
      </c>
      <c r="AR8" s="32">
        <v>23887.858573373072</v>
      </c>
      <c r="AS8" s="32">
        <v>23962.219469337462</v>
      </c>
      <c r="AT8" s="32">
        <v>23994.980640941118</v>
      </c>
      <c r="AU8" s="32">
        <v>23978.092097422323</v>
      </c>
      <c r="AV8" s="32">
        <v>23931.427889478706</v>
      </c>
      <c r="AW8" s="32">
        <v>23880.82932791784</v>
      </c>
      <c r="AX8" s="32">
        <v>23832.226951922486</v>
      </c>
      <c r="AY8" s="32">
        <v>23788.644317581493</v>
      </c>
      <c r="AZ8" s="32">
        <v>23750.897469355303</v>
      </c>
    </row>
    <row r="9" spans="1:52">
      <c r="A9" s="27" t="s">
        <v>130</v>
      </c>
      <c r="B9" s="28">
        <v>12262.999999999998</v>
      </c>
      <c r="C9" s="28">
        <v>12576</v>
      </c>
      <c r="D9" s="28">
        <v>13067</v>
      </c>
      <c r="E9" s="28">
        <v>12802</v>
      </c>
      <c r="F9" s="28">
        <v>12585</v>
      </c>
      <c r="G9" s="28">
        <v>12204</v>
      </c>
      <c r="H9" s="28">
        <v>11941.000000000002</v>
      </c>
      <c r="I9" s="28">
        <v>11032</v>
      </c>
      <c r="J9" s="28">
        <v>10627</v>
      </c>
      <c r="K9" s="28">
        <v>10595.999999999998</v>
      </c>
      <c r="L9" s="28">
        <v>10169.999999999998</v>
      </c>
      <c r="M9" s="28">
        <v>10266.913</v>
      </c>
      <c r="N9" s="28">
        <v>10305.0787</v>
      </c>
      <c r="O9" s="28">
        <v>10352.489399999999</v>
      </c>
      <c r="P9" s="28">
        <v>10557.4692</v>
      </c>
      <c r="Q9" s="28">
        <v>10555.668899999999</v>
      </c>
      <c r="R9" s="28">
        <v>10727.366508740888</v>
      </c>
      <c r="S9" s="28">
        <v>11269.023044778187</v>
      </c>
      <c r="T9" s="28">
        <v>11834.473726546679</v>
      </c>
      <c r="U9" s="28">
        <v>12309.15559996248</v>
      </c>
      <c r="V9" s="28">
        <v>12674.30196553767</v>
      </c>
      <c r="W9" s="28">
        <v>13011.510541453847</v>
      </c>
      <c r="X9" s="28">
        <v>13336.491577499988</v>
      </c>
      <c r="Y9" s="28">
        <v>13661.345880098379</v>
      </c>
      <c r="Z9" s="28">
        <v>13974.029897718301</v>
      </c>
      <c r="AA9" s="28">
        <v>14316.16819518107</v>
      </c>
      <c r="AB9" s="28">
        <v>14619.150435992216</v>
      </c>
      <c r="AC9" s="28">
        <v>14914.681629016322</v>
      </c>
      <c r="AD9" s="28">
        <v>15197.385353186561</v>
      </c>
      <c r="AE9" s="28">
        <v>15476.377817586272</v>
      </c>
      <c r="AF9" s="28">
        <v>15753.487712387694</v>
      </c>
      <c r="AG9" s="28">
        <v>16013.708387899518</v>
      </c>
      <c r="AH9" s="28">
        <v>16243.015313242646</v>
      </c>
      <c r="AI9" s="28">
        <v>16494.824736477945</v>
      </c>
      <c r="AJ9" s="28">
        <v>16723.475972774275</v>
      </c>
      <c r="AK9" s="28">
        <v>16951.340488368798</v>
      </c>
      <c r="AL9" s="28">
        <v>17156.02873849131</v>
      </c>
      <c r="AM9" s="28">
        <v>17326.429557799707</v>
      </c>
      <c r="AN9" s="28">
        <v>17509.031755200711</v>
      </c>
      <c r="AO9" s="28">
        <v>17678.836108602714</v>
      </c>
      <c r="AP9" s="28">
        <v>17826.217517910634</v>
      </c>
      <c r="AQ9" s="28">
        <v>17973.727662245448</v>
      </c>
      <c r="AR9" s="28">
        <v>18108.069421149172</v>
      </c>
      <c r="AS9" s="28">
        <v>18264.939417939233</v>
      </c>
      <c r="AT9" s="28">
        <v>18431.032009463022</v>
      </c>
      <c r="AU9" s="28">
        <v>18627.494696783306</v>
      </c>
      <c r="AV9" s="28">
        <v>18854.061939506282</v>
      </c>
      <c r="AW9" s="28">
        <v>19265.649971064624</v>
      </c>
      <c r="AX9" s="28">
        <v>19494.420119613282</v>
      </c>
      <c r="AY9" s="28">
        <v>19775.183235708824</v>
      </c>
      <c r="AZ9" s="28">
        <v>20152.253308979423</v>
      </c>
    </row>
    <row r="10" spans="1:52">
      <c r="A10" s="29" t="s">
        <v>131</v>
      </c>
      <c r="B10" s="30">
        <v>9692.9999999999982</v>
      </c>
      <c r="C10" s="30">
        <v>10005</v>
      </c>
      <c r="D10" s="30">
        <v>10531</v>
      </c>
      <c r="E10" s="30">
        <v>10286</v>
      </c>
      <c r="F10" s="30">
        <v>10165</v>
      </c>
      <c r="G10" s="30">
        <v>9851</v>
      </c>
      <c r="H10" s="30">
        <v>9658.0000000000018</v>
      </c>
      <c r="I10" s="30">
        <v>8752</v>
      </c>
      <c r="J10" s="30">
        <v>8292</v>
      </c>
      <c r="K10" s="30">
        <v>8071.9999999999982</v>
      </c>
      <c r="L10" s="30">
        <v>7680.9999999999982</v>
      </c>
      <c r="M10" s="30">
        <v>7763</v>
      </c>
      <c r="N10" s="30">
        <v>7805.9999999999991</v>
      </c>
      <c r="O10" s="30">
        <v>7841.9999999999991</v>
      </c>
      <c r="P10" s="30">
        <v>7737.9999999999991</v>
      </c>
      <c r="Q10" s="30">
        <v>7609</v>
      </c>
      <c r="R10" s="30">
        <v>7664.6629284300161</v>
      </c>
      <c r="S10" s="30">
        <v>8081.8954951590913</v>
      </c>
      <c r="T10" s="30">
        <v>8534.2519074570482</v>
      </c>
      <c r="U10" s="30">
        <v>8871.6605343188148</v>
      </c>
      <c r="V10" s="30">
        <v>9173.8721022504542</v>
      </c>
      <c r="W10" s="30">
        <v>9459.1209040743397</v>
      </c>
      <c r="X10" s="30">
        <v>9743.2363118941939</v>
      </c>
      <c r="Y10" s="30">
        <v>10028.194207452441</v>
      </c>
      <c r="Z10" s="30">
        <v>10294.282600895758</v>
      </c>
      <c r="AA10" s="30">
        <v>10590.539829730888</v>
      </c>
      <c r="AB10" s="30">
        <v>10855.113147413098</v>
      </c>
      <c r="AC10" s="30">
        <v>11114.840899284787</v>
      </c>
      <c r="AD10" s="30">
        <v>11354.12970714668</v>
      </c>
      <c r="AE10" s="30">
        <v>11586.584098928137</v>
      </c>
      <c r="AF10" s="30">
        <v>11812.268601570089</v>
      </c>
      <c r="AG10" s="30">
        <v>12025.265273078219</v>
      </c>
      <c r="AH10" s="30">
        <v>12211.323440327942</v>
      </c>
      <c r="AI10" s="30">
        <v>12417.287937282592</v>
      </c>
      <c r="AJ10" s="30">
        <v>12604.753906049817</v>
      </c>
      <c r="AK10" s="30">
        <v>12793.280025677455</v>
      </c>
      <c r="AL10" s="30">
        <v>12964.026004466597</v>
      </c>
      <c r="AM10" s="30">
        <v>13104.487941945921</v>
      </c>
      <c r="AN10" s="30">
        <v>13258.234130856126</v>
      </c>
      <c r="AO10" s="30">
        <v>13398.892288769617</v>
      </c>
      <c r="AP10" s="30">
        <v>13516.539006572384</v>
      </c>
      <c r="AQ10" s="30">
        <v>13633.202156400193</v>
      </c>
      <c r="AR10" s="30">
        <v>13737.402270730028</v>
      </c>
      <c r="AS10" s="30">
        <v>13862.736465692775</v>
      </c>
      <c r="AT10" s="30">
        <v>13994.949702322518</v>
      </c>
      <c r="AU10" s="30">
        <v>14153.534677613405</v>
      </c>
      <c r="AV10" s="30">
        <v>14192.045738977249</v>
      </c>
      <c r="AW10" s="30">
        <v>14196.702582986749</v>
      </c>
      <c r="AX10" s="30">
        <v>14357.421617302156</v>
      </c>
      <c r="AY10" s="30">
        <v>14562.67505277764</v>
      </c>
      <c r="AZ10" s="30">
        <v>14851.284166121028</v>
      </c>
    </row>
    <row r="11" spans="1:52">
      <c r="A11" s="31" t="s">
        <v>132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148.1103557406426</v>
      </c>
      <c r="AW11" s="32">
        <v>509.7714085005332</v>
      </c>
      <c r="AX11" s="32">
        <v>533.33417221867739</v>
      </c>
      <c r="AY11" s="32">
        <v>562.50885334138047</v>
      </c>
      <c r="AZ11" s="32">
        <v>598.71891871668015</v>
      </c>
    </row>
    <row r="12" spans="1:52">
      <c r="A12" s="31" t="s">
        <v>133</v>
      </c>
      <c r="B12" s="32">
        <v>2570.0000000000005</v>
      </c>
      <c r="C12" s="32">
        <v>2570.9999999999995</v>
      </c>
      <c r="D12" s="32">
        <v>2536.0000000000005</v>
      </c>
      <c r="E12" s="32">
        <v>2515.9999999999995</v>
      </c>
      <c r="F12" s="32">
        <v>2419.9999999999995</v>
      </c>
      <c r="G12" s="32">
        <v>2353</v>
      </c>
      <c r="H12" s="32">
        <v>2283</v>
      </c>
      <c r="I12" s="32">
        <v>2280.0000000000005</v>
      </c>
      <c r="J12" s="32">
        <v>2334.9999999999995</v>
      </c>
      <c r="K12" s="32">
        <v>2523.9999999999995</v>
      </c>
      <c r="L12" s="32">
        <v>2489.0000000000005</v>
      </c>
      <c r="M12" s="32">
        <v>2503.913</v>
      </c>
      <c r="N12" s="32">
        <v>2499.0787000000005</v>
      </c>
      <c r="O12" s="32">
        <v>2510.4893999999995</v>
      </c>
      <c r="P12" s="32">
        <v>2819.4692000000005</v>
      </c>
      <c r="Q12" s="32">
        <v>2946.6688999999992</v>
      </c>
      <c r="R12" s="32">
        <v>3062.7035803108724</v>
      </c>
      <c r="S12" s="32">
        <v>3187.1275496190951</v>
      </c>
      <c r="T12" s="32">
        <v>3300.2218190896315</v>
      </c>
      <c r="U12" s="32">
        <v>3437.4950656436658</v>
      </c>
      <c r="V12" s="32">
        <v>3500.4298632872164</v>
      </c>
      <c r="W12" s="32">
        <v>3552.3896373795064</v>
      </c>
      <c r="X12" s="32">
        <v>3593.2552656057937</v>
      </c>
      <c r="Y12" s="32">
        <v>3633.1516726459381</v>
      </c>
      <c r="Z12" s="32">
        <v>3679.7472968225429</v>
      </c>
      <c r="AA12" s="32">
        <v>3725.6283654501826</v>
      </c>
      <c r="AB12" s="32">
        <v>3764.037288579118</v>
      </c>
      <c r="AC12" s="32">
        <v>3799.8407297315362</v>
      </c>
      <c r="AD12" s="32">
        <v>3843.2556460398814</v>
      </c>
      <c r="AE12" s="32">
        <v>3889.7937186581348</v>
      </c>
      <c r="AF12" s="32">
        <v>3941.2191108176053</v>
      </c>
      <c r="AG12" s="32">
        <v>3988.4431148212989</v>
      </c>
      <c r="AH12" s="32">
        <v>4031.6918729147042</v>
      </c>
      <c r="AI12" s="32">
        <v>4077.5367991953544</v>
      </c>
      <c r="AJ12" s="32">
        <v>4118.7220667244574</v>
      </c>
      <c r="AK12" s="32">
        <v>4158.0604626913428</v>
      </c>
      <c r="AL12" s="32">
        <v>4192.0027340247143</v>
      </c>
      <c r="AM12" s="32">
        <v>4221.9416158537861</v>
      </c>
      <c r="AN12" s="32">
        <v>4250.7976243445828</v>
      </c>
      <c r="AO12" s="32">
        <v>4279.9438198330963</v>
      </c>
      <c r="AP12" s="32">
        <v>4309.6785113382493</v>
      </c>
      <c r="AQ12" s="32">
        <v>4340.525505845254</v>
      </c>
      <c r="AR12" s="32">
        <v>4370.6671504191418</v>
      </c>
      <c r="AS12" s="32">
        <v>4402.2029522464563</v>
      </c>
      <c r="AT12" s="32">
        <v>4436.0823071405039</v>
      </c>
      <c r="AU12" s="32">
        <v>4473.9600191699019</v>
      </c>
      <c r="AV12" s="32">
        <v>4513.9058447883926</v>
      </c>
      <c r="AW12" s="32">
        <v>4559.1759795773405</v>
      </c>
      <c r="AX12" s="32">
        <v>4603.664330092447</v>
      </c>
      <c r="AY12" s="32">
        <v>4649.999329589803</v>
      </c>
      <c r="AZ12" s="32">
        <v>4702.2502241417151</v>
      </c>
    </row>
    <row r="13" spans="1:52">
      <c r="A13" s="27" t="s">
        <v>134</v>
      </c>
      <c r="B13" s="28">
        <v>3465.308455329453</v>
      </c>
      <c r="C13" s="28">
        <v>3305.7327794005414</v>
      </c>
      <c r="D13" s="28">
        <v>3075.1353738133234</v>
      </c>
      <c r="E13" s="28">
        <v>3485.8066881872783</v>
      </c>
      <c r="F13" s="28">
        <v>4427.1306273347473</v>
      </c>
      <c r="G13" s="28">
        <v>5436.9610352501968</v>
      </c>
      <c r="H13" s="28">
        <v>5618.7689073638812</v>
      </c>
      <c r="I13" s="28">
        <v>5863.8207108827919</v>
      </c>
      <c r="J13" s="28">
        <v>5952.7118132978503</v>
      </c>
      <c r="K13" s="28">
        <v>5335.4475424685616</v>
      </c>
      <c r="L13" s="28">
        <v>5351.9954524671384</v>
      </c>
      <c r="M13" s="28">
        <v>5809.5995065402576</v>
      </c>
      <c r="N13" s="28">
        <v>5323.4609920538805</v>
      </c>
      <c r="O13" s="28">
        <v>5438.3002857293277</v>
      </c>
      <c r="P13" s="28">
        <v>5867.0629709736768</v>
      </c>
      <c r="Q13" s="28">
        <v>6593.8768598973675</v>
      </c>
      <c r="R13" s="28">
        <v>7308.2191205598392</v>
      </c>
      <c r="S13" s="28">
        <v>7714.7547425017601</v>
      </c>
      <c r="T13" s="28">
        <v>8265.834655272407</v>
      </c>
      <c r="U13" s="28">
        <v>8642.372051249542</v>
      </c>
      <c r="V13" s="28">
        <v>9031.0512339909819</v>
      </c>
      <c r="W13" s="28">
        <v>9457.0768580952772</v>
      </c>
      <c r="X13" s="28">
        <v>9928.99628925664</v>
      </c>
      <c r="Y13" s="28">
        <v>10405.099478281785</v>
      </c>
      <c r="Z13" s="28">
        <v>10904.795184746621</v>
      </c>
      <c r="AA13" s="28">
        <v>11442.626737344744</v>
      </c>
      <c r="AB13" s="28">
        <v>11996.342301306355</v>
      </c>
      <c r="AC13" s="28">
        <v>12587.102591779216</v>
      </c>
      <c r="AD13" s="28">
        <v>13212.532753467902</v>
      </c>
      <c r="AE13" s="28">
        <v>13886.085526628942</v>
      </c>
      <c r="AF13" s="28">
        <v>14555.636155907625</v>
      </c>
      <c r="AG13" s="28">
        <v>15261.271142973614</v>
      </c>
      <c r="AH13" s="28">
        <v>16026.735933750206</v>
      </c>
      <c r="AI13" s="28">
        <v>16737.828435652493</v>
      </c>
      <c r="AJ13" s="28">
        <v>17502.238341620709</v>
      </c>
      <c r="AK13" s="28">
        <v>18285.936066699513</v>
      </c>
      <c r="AL13" s="28">
        <v>19134.236009092088</v>
      </c>
      <c r="AM13" s="28">
        <v>20060.310228743278</v>
      </c>
      <c r="AN13" s="28">
        <v>20976.383184617771</v>
      </c>
      <c r="AO13" s="28">
        <v>21871.572345867466</v>
      </c>
      <c r="AP13" s="28">
        <v>22777.233541581136</v>
      </c>
      <c r="AQ13" s="28">
        <v>23694.212153571912</v>
      </c>
      <c r="AR13" s="28">
        <v>24666.944969645625</v>
      </c>
      <c r="AS13" s="28">
        <v>25663.095834400803</v>
      </c>
      <c r="AT13" s="28">
        <v>26713.720511860585</v>
      </c>
      <c r="AU13" s="28">
        <v>27781.503190698619</v>
      </c>
      <c r="AV13" s="28">
        <v>28956.846285735912</v>
      </c>
      <c r="AW13" s="28">
        <v>30153.539012484456</v>
      </c>
      <c r="AX13" s="28">
        <v>31315.923921852002</v>
      </c>
      <c r="AY13" s="28">
        <v>32631.853265884703</v>
      </c>
      <c r="AZ13" s="28">
        <v>33862.181372100356</v>
      </c>
    </row>
    <row r="14" spans="1:52">
      <c r="A14" s="29" t="s">
        <v>135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</row>
    <row r="15" spans="1:52">
      <c r="A15" s="31" t="s">
        <v>136</v>
      </c>
      <c r="B15" s="32">
        <v>2072.9065910595891</v>
      </c>
      <c r="C15" s="32">
        <v>1936.2807079478639</v>
      </c>
      <c r="D15" s="32">
        <v>1936.2147294954648</v>
      </c>
      <c r="E15" s="32">
        <v>2080.2847979206358</v>
      </c>
      <c r="F15" s="32">
        <v>2759.126512802472</v>
      </c>
      <c r="G15" s="32">
        <v>3670.2199979007132</v>
      </c>
      <c r="H15" s="32">
        <v>3796.7758158718639</v>
      </c>
      <c r="I15" s="32">
        <v>4009.3877026433961</v>
      </c>
      <c r="J15" s="32">
        <v>3929.8951304374555</v>
      </c>
      <c r="K15" s="32">
        <v>3682.4724183805297</v>
      </c>
      <c r="L15" s="32">
        <v>3705.0231053057919</v>
      </c>
      <c r="M15" s="32">
        <v>4074.8052978071978</v>
      </c>
      <c r="N15" s="32">
        <v>4179.2437745593088</v>
      </c>
      <c r="O15" s="32">
        <v>4050.0077564932703</v>
      </c>
      <c r="P15" s="32">
        <v>4203.9551893975467</v>
      </c>
      <c r="Q15" s="32">
        <v>4724.6140806013018</v>
      </c>
      <c r="R15" s="32">
        <v>5419.1492721701297</v>
      </c>
      <c r="S15" s="32">
        <v>5602.7460397599798</v>
      </c>
      <c r="T15" s="32">
        <v>5901.0955613321739</v>
      </c>
      <c r="U15" s="32">
        <v>6104.0600828143924</v>
      </c>
      <c r="V15" s="32">
        <v>6325.6314992605658</v>
      </c>
      <c r="W15" s="32">
        <v>6580.3425164383134</v>
      </c>
      <c r="X15" s="32">
        <v>6873.0158558328867</v>
      </c>
      <c r="Y15" s="32">
        <v>7162.1630708390467</v>
      </c>
      <c r="Z15" s="32">
        <v>7469.6183159829343</v>
      </c>
      <c r="AA15" s="32">
        <v>7812.9161291148548</v>
      </c>
      <c r="AB15" s="32">
        <v>8160.162418072975</v>
      </c>
      <c r="AC15" s="32">
        <v>8525.5944098178879</v>
      </c>
      <c r="AD15" s="32">
        <v>8910.7838354709857</v>
      </c>
      <c r="AE15" s="32">
        <v>9307.3504744318943</v>
      </c>
      <c r="AF15" s="32">
        <v>9688.5153077693794</v>
      </c>
      <c r="AG15" s="32">
        <v>10084.106110001147</v>
      </c>
      <c r="AH15" s="32">
        <v>10503.810721373209</v>
      </c>
      <c r="AI15" s="32">
        <v>10877.926637763427</v>
      </c>
      <c r="AJ15" s="32">
        <v>11270.717372190111</v>
      </c>
      <c r="AK15" s="32">
        <v>11659.442165094715</v>
      </c>
      <c r="AL15" s="32">
        <v>12069.312390298528</v>
      </c>
      <c r="AM15" s="32">
        <v>12501.726209184244</v>
      </c>
      <c r="AN15" s="32">
        <v>12909.938708630514</v>
      </c>
      <c r="AO15" s="32">
        <v>13286.760559990804</v>
      </c>
      <c r="AP15" s="32">
        <v>13651.254789805445</v>
      </c>
      <c r="AQ15" s="32">
        <v>14004.028647670353</v>
      </c>
      <c r="AR15" s="32">
        <v>14349.425673577303</v>
      </c>
      <c r="AS15" s="32">
        <v>14672.915656309127</v>
      </c>
      <c r="AT15" s="32">
        <v>14981.181827454628</v>
      </c>
      <c r="AU15" s="32">
        <v>15252.995199895142</v>
      </c>
      <c r="AV15" s="32">
        <v>15516.919911419809</v>
      </c>
      <c r="AW15" s="32">
        <v>15732.302163410579</v>
      </c>
      <c r="AX15" s="32">
        <v>15864.931347208649</v>
      </c>
      <c r="AY15" s="32">
        <v>15993.237525994464</v>
      </c>
      <c r="AZ15" s="32">
        <v>16022.304918911039</v>
      </c>
    </row>
    <row r="16" spans="1:52">
      <c r="A16" s="31" t="s">
        <v>137</v>
      </c>
      <c r="B16" s="32">
        <v>1392.4018642698638</v>
      </c>
      <c r="C16" s="32">
        <v>1369.4520714526775</v>
      </c>
      <c r="D16" s="32">
        <v>1138.9206443178587</v>
      </c>
      <c r="E16" s="32">
        <v>1405.5218902666422</v>
      </c>
      <c r="F16" s="32">
        <v>1668.0041145322753</v>
      </c>
      <c r="G16" s="32">
        <v>1766.7410373494838</v>
      </c>
      <c r="H16" s="32">
        <v>1821.9930914920178</v>
      </c>
      <c r="I16" s="32">
        <v>1854.4330082393963</v>
      </c>
      <c r="J16" s="32">
        <v>2022.8166828603953</v>
      </c>
      <c r="K16" s="32">
        <v>1652.9751240880319</v>
      </c>
      <c r="L16" s="32">
        <v>1646.9723471613463</v>
      </c>
      <c r="M16" s="32">
        <v>1734.7942087330598</v>
      </c>
      <c r="N16" s="32">
        <v>1144.2172174945717</v>
      </c>
      <c r="O16" s="32">
        <v>1388.2925292360574</v>
      </c>
      <c r="P16" s="32">
        <v>1663.1077815761305</v>
      </c>
      <c r="Q16" s="32">
        <v>1869.2627792960657</v>
      </c>
      <c r="R16" s="32">
        <v>1889.0698483897095</v>
      </c>
      <c r="S16" s="32">
        <v>2112.0087027417799</v>
      </c>
      <c r="T16" s="32">
        <v>2364.7390939402335</v>
      </c>
      <c r="U16" s="32">
        <v>2538.3119684351495</v>
      </c>
      <c r="V16" s="32">
        <v>2705.4197347304162</v>
      </c>
      <c r="W16" s="32">
        <v>2876.7343416569634</v>
      </c>
      <c r="X16" s="32">
        <v>3055.9804334237538</v>
      </c>
      <c r="Y16" s="32">
        <v>3242.9364074427381</v>
      </c>
      <c r="Z16" s="32">
        <v>3435.1768687636873</v>
      </c>
      <c r="AA16" s="32">
        <v>3629.7106082298897</v>
      </c>
      <c r="AB16" s="32">
        <v>3836.1798832333807</v>
      </c>
      <c r="AC16" s="32">
        <v>4061.5081819613274</v>
      </c>
      <c r="AD16" s="32">
        <v>4301.7489179969161</v>
      </c>
      <c r="AE16" s="32">
        <v>4578.7350521970475</v>
      </c>
      <c r="AF16" s="32">
        <v>4867.1208481382446</v>
      </c>
      <c r="AG16" s="32">
        <v>5177.1650329724671</v>
      </c>
      <c r="AH16" s="32">
        <v>5522.9252123769957</v>
      </c>
      <c r="AI16" s="32">
        <v>5859.901797889067</v>
      </c>
      <c r="AJ16" s="32">
        <v>6231.5209694305959</v>
      </c>
      <c r="AK16" s="32">
        <v>6626.4939016047992</v>
      </c>
      <c r="AL16" s="32">
        <v>7064.9236187935603</v>
      </c>
      <c r="AM16" s="32">
        <v>7558.5840195590354</v>
      </c>
      <c r="AN16" s="32">
        <v>8066.4444759872549</v>
      </c>
      <c r="AO16" s="32">
        <v>8584.8117858766618</v>
      </c>
      <c r="AP16" s="32">
        <v>9125.9787517756904</v>
      </c>
      <c r="AQ16" s="32">
        <v>9690.1835059015575</v>
      </c>
      <c r="AR16" s="32">
        <v>10317.519296068322</v>
      </c>
      <c r="AS16" s="32">
        <v>10990.180178091676</v>
      </c>
      <c r="AT16" s="32">
        <v>11732.538684405959</v>
      </c>
      <c r="AU16" s="32">
        <v>12528.507990803475</v>
      </c>
      <c r="AV16" s="32">
        <v>13439.926374316105</v>
      </c>
      <c r="AW16" s="32">
        <v>14421.236849073879</v>
      </c>
      <c r="AX16" s="32">
        <v>15450.992574643355</v>
      </c>
      <c r="AY16" s="32">
        <v>16638.61573989024</v>
      </c>
      <c r="AZ16" s="32">
        <v>17839.876453189318</v>
      </c>
    </row>
    <row r="17" spans="1:52">
      <c r="A17" s="25" t="s">
        <v>138</v>
      </c>
      <c r="B17" s="26">
        <v>30423.383758749471</v>
      </c>
      <c r="C17" s="26">
        <v>29748.831803210454</v>
      </c>
      <c r="D17" s="26">
        <v>30016.665083045053</v>
      </c>
      <c r="E17" s="26">
        <v>29619.271930633062</v>
      </c>
      <c r="F17" s="26">
        <v>32862.356650077651</v>
      </c>
      <c r="G17" s="26">
        <v>34197.478395190323</v>
      </c>
      <c r="H17" s="26">
        <v>37190.135408280847</v>
      </c>
      <c r="I17" s="26">
        <v>39291.036817952838</v>
      </c>
      <c r="J17" s="26">
        <v>40266.251771431394</v>
      </c>
      <c r="K17" s="26">
        <v>32774.053163221848</v>
      </c>
      <c r="L17" s="26">
        <v>33434.905519768457</v>
      </c>
      <c r="M17" s="26">
        <v>32945.627593262019</v>
      </c>
      <c r="N17" s="26">
        <v>31871.532736840145</v>
      </c>
      <c r="O17" s="26">
        <v>32620.508309622754</v>
      </c>
      <c r="P17" s="26">
        <v>33646.25946834308</v>
      </c>
      <c r="Q17" s="26">
        <v>34862.632773269499</v>
      </c>
      <c r="R17" s="26">
        <v>37815.00533535616</v>
      </c>
      <c r="S17" s="26">
        <v>39705.334600550639</v>
      </c>
      <c r="T17" s="26">
        <v>41334.424208204859</v>
      </c>
      <c r="U17" s="26">
        <v>42568.06727927937</v>
      </c>
      <c r="V17" s="26">
        <v>43550.145004492697</v>
      </c>
      <c r="W17" s="26">
        <v>44474.081360712284</v>
      </c>
      <c r="X17" s="26">
        <v>45278.067565656092</v>
      </c>
      <c r="Y17" s="26">
        <v>46072.793436195425</v>
      </c>
      <c r="Z17" s="26">
        <v>46848.616462062259</v>
      </c>
      <c r="AA17" s="26">
        <v>47616.461891524683</v>
      </c>
      <c r="AB17" s="26">
        <v>48393.774225583016</v>
      </c>
      <c r="AC17" s="26">
        <v>49176.968215388406</v>
      </c>
      <c r="AD17" s="26">
        <v>49952.558148912765</v>
      </c>
      <c r="AE17" s="26">
        <v>50725.033143049593</v>
      </c>
      <c r="AF17" s="26">
        <v>51469.17252471223</v>
      </c>
      <c r="AG17" s="26">
        <v>52179.020200531078</v>
      </c>
      <c r="AH17" s="26">
        <v>52865.735395310512</v>
      </c>
      <c r="AI17" s="26">
        <v>53510.14654294464</v>
      </c>
      <c r="AJ17" s="26">
        <v>54118.199782900199</v>
      </c>
      <c r="AK17" s="26">
        <v>54715.339448663479</v>
      </c>
      <c r="AL17" s="26">
        <v>55290.621307878144</v>
      </c>
      <c r="AM17" s="26">
        <v>55851.106148916646</v>
      </c>
      <c r="AN17" s="26">
        <v>56395.369666221348</v>
      </c>
      <c r="AO17" s="26">
        <v>56899.369177352863</v>
      </c>
      <c r="AP17" s="26">
        <v>57366.085654820621</v>
      </c>
      <c r="AQ17" s="26">
        <v>57839.947067033063</v>
      </c>
      <c r="AR17" s="26">
        <v>58309.409765927878</v>
      </c>
      <c r="AS17" s="26">
        <v>58792.998096817479</v>
      </c>
      <c r="AT17" s="26">
        <v>59294.277543850541</v>
      </c>
      <c r="AU17" s="26">
        <v>59808.891236060153</v>
      </c>
      <c r="AV17" s="26">
        <v>60350.802889453138</v>
      </c>
      <c r="AW17" s="26">
        <v>60924.364040855486</v>
      </c>
      <c r="AX17" s="26">
        <v>61522.483791312567</v>
      </c>
      <c r="AY17" s="26">
        <v>62134.145991779187</v>
      </c>
      <c r="AZ17" s="26">
        <v>62752.652769938075</v>
      </c>
    </row>
    <row r="18" spans="1:52">
      <c r="A18" s="27" t="s">
        <v>126</v>
      </c>
      <c r="B18" s="28">
        <v>20703.109890837339</v>
      </c>
      <c r="C18" s="28">
        <v>20933.412840831239</v>
      </c>
      <c r="D18" s="28">
        <v>20784.032078047781</v>
      </c>
      <c r="E18" s="28">
        <v>20459.698902085969</v>
      </c>
      <c r="F18" s="28">
        <v>22172.740778892417</v>
      </c>
      <c r="G18" s="28">
        <v>22965.781653786937</v>
      </c>
      <c r="H18" s="28">
        <v>25040.437475176292</v>
      </c>
      <c r="I18" s="28">
        <v>26987.423469599682</v>
      </c>
      <c r="J18" s="28">
        <v>28096.651228055387</v>
      </c>
      <c r="K18" s="28">
        <v>23232.794095468707</v>
      </c>
      <c r="L18" s="28">
        <v>22188.857209571983</v>
      </c>
      <c r="M18" s="28">
        <v>21950.032373780552</v>
      </c>
      <c r="N18" s="28">
        <v>20627.372962750072</v>
      </c>
      <c r="O18" s="28">
        <v>20941.08478805704</v>
      </c>
      <c r="P18" s="28">
        <v>21647.55286717803</v>
      </c>
      <c r="Q18" s="28">
        <v>22998.845164574977</v>
      </c>
      <c r="R18" s="28">
        <v>25420.676654726369</v>
      </c>
      <c r="S18" s="28">
        <v>26662.594059783605</v>
      </c>
      <c r="T18" s="28">
        <v>27664.492017381766</v>
      </c>
      <c r="U18" s="28">
        <v>28486.760541735293</v>
      </c>
      <c r="V18" s="28">
        <v>29109.036106798729</v>
      </c>
      <c r="W18" s="28">
        <v>29701.9869078427</v>
      </c>
      <c r="X18" s="28">
        <v>30205.16484426193</v>
      </c>
      <c r="Y18" s="28">
        <v>30687.473324561481</v>
      </c>
      <c r="Z18" s="28">
        <v>31153.706754704395</v>
      </c>
      <c r="AA18" s="28">
        <v>31607.759082479468</v>
      </c>
      <c r="AB18" s="28">
        <v>32069.69214476259</v>
      </c>
      <c r="AC18" s="28">
        <v>32536.669449044042</v>
      </c>
      <c r="AD18" s="28">
        <v>32996.752568969154</v>
      </c>
      <c r="AE18" s="28">
        <v>33452.674689950923</v>
      </c>
      <c r="AF18" s="28">
        <v>33896.114970201183</v>
      </c>
      <c r="AG18" s="28">
        <v>34314.987584587601</v>
      </c>
      <c r="AH18" s="28">
        <v>34718.205415380544</v>
      </c>
      <c r="AI18" s="28">
        <v>35094.185398995825</v>
      </c>
      <c r="AJ18" s="28">
        <v>35446.63407144232</v>
      </c>
      <c r="AK18" s="28">
        <v>35791.015614174517</v>
      </c>
      <c r="AL18" s="28">
        <v>36114.225796276172</v>
      </c>
      <c r="AM18" s="28">
        <v>36432.583637064941</v>
      </c>
      <c r="AN18" s="28">
        <v>36742.199459251002</v>
      </c>
      <c r="AO18" s="28">
        <v>37025.374747961978</v>
      </c>
      <c r="AP18" s="28">
        <v>37286.148570202</v>
      </c>
      <c r="AQ18" s="28">
        <v>37555.888646466658</v>
      </c>
      <c r="AR18" s="28">
        <v>37817.540017531988</v>
      </c>
      <c r="AS18" s="28">
        <v>38087.904808807565</v>
      </c>
      <c r="AT18" s="28">
        <v>38367.792331641991</v>
      </c>
      <c r="AU18" s="28">
        <v>38655.976819208794</v>
      </c>
      <c r="AV18" s="28">
        <v>38960.973849454553</v>
      </c>
      <c r="AW18" s="28">
        <v>39282.118242433127</v>
      </c>
      <c r="AX18" s="28">
        <v>39621.559345462934</v>
      </c>
      <c r="AY18" s="28">
        <v>39968.398335622893</v>
      </c>
      <c r="AZ18" s="28">
        <v>40320.968071554344</v>
      </c>
    </row>
    <row r="19" spans="1:52">
      <c r="A19" s="31" t="s">
        <v>139</v>
      </c>
      <c r="B19" s="32">
        <v>591.57694414342541</v>
      </c>
      <c r="C19" s="32">
        <v>622.98676130725698</v>
      </c>
      <c r="D19" s="32">
        <v>667.14562057303306</v>
      </c>
      <c r="E19" s="32">
        <v>699.91563530799203</v>
      </c>
      <c r="F19" s="32">
        <v>719.87175158061382</v>
      </c>
      <c r="G19" s="32">
        <v>756.95927821704504</v>
      </c>
      <c r="H19" s="32">
        <v>785.78176572370148</v>
      </c>
      <c r="I19" s="32">
        <v>829.91642569566773</v>
      </c>
      <c r="J19" s="32">
        <v>890.85649931564137</v>
      </c>
      <c r="K19" s="32">
        <v>889.45954877100223</v>
      </c>
      <c r="L19" s="32">
        <v>884.9614690112619</v>
      </c>
      <c r="M19" s="32">
        <v>876.57015807276809</v>
      </c>
      <c r="N19" s="32">
        <v>868.36440864611211</v>
      </c>
      <c r="O19" s="32">
        <v>877.88632014207928</v>
      </c>
      <c r="P19" s="32">
        <v>902.88689262444154</v>
      </c>
      <c r="Q19" s="32">
        <v>937.5712050116208</v>
      </c>
      <c r="R19" s="32">
        <v>963.78957091259952</v>
      </c>
      <c r="S19" s="32">
        <v>1004.8429171420449</v>
      </c>
      <c r="T19" s="32">
        <v>1050.1460166779787</v>
      </c>
      <c r="U19" s="32">
        <v>1084.4810147960422</v>
      </c>
      <c r="V19" s="32">
        <v>1116.792627883598</v>
      </c>
      <c r="W19" s="32">
        <v>1152.6447947501133</v>
      </c>
      <c r="X19" s="32">
        <v>1186.1205543403062</v>
      </c>
      <c r="Y19" s="32">
        <v>1223.9277696465679</v>
      </c>
      <c r="Z19" s="32">
        <v>1260.3213597926785</v>
      </c>
      <c r="AA19" s="32">
        <v>1296.6342985542854</v>
      </c>
      <c r="AB19" s="32">
        <v>1333.9267902341569</v>
      </c>
      <c r="AC19" s="32">
        <v>1372.2577455419073</v>
      </c>
      <c r="AD19" s="32">
        <v>1410.6614593567881</v>
      </c>
      <c r="AE19" s="32">
        <v>1449.5264271983451</v>
      </c>
      <c r="AF19" s="32">
        <v>1487.5746472875469</v>
      </c>
      <c r="AG19" s="32">
        <v>1523.1489136207183</v>
      </c>
      <c r="AH19" s="32">
        <v>1559.8281655193223</v>
      </c>
      <c r="AI19" s="32">
        <v>1595.3081574094904</v>
      </c>
      <c r="AJ19" s="32">
        <v>1628.0235968899435</v>
      </c>
      <c r="AK19" s="32">
        <v>1662.6193053617269</v>
      </c>
      <c r="AL19" s="32">
        <v>1698.1035990301391</v>
      </c>
      <c r="AM19" s="32">
        <v>1731.1581813723958</v>
      </c>
      <c r="AN19" s="32">
        <v>1763.6851945516253</v>
      </c>
      <c r="AO19" s="32">
        <v>1795.8125362543183</v>
      </c>
      <c r="AP19" s="32">
        <v>1826.0656803994411</v>
      </c>
      <c r="AQ19" s="32">
        <v>1856.2043652823666</v>
      </c>
      <c r="AR19" s="32">
        <v>1886.708700552256</v>
      </c>
      <c r="AS19" s="32">
        <v>1918.0232479600249</v>
      </c>
      <c r="AT19" s="32">
        <v>1950.200964487929</v>
      </c>
      <c r="AU19" s="32">
        <v>1983.4139604596189</v>
      </c>
      <c r="AV19" s="32">
        <v>2018.2330609911803</v>
      </c>
      <c r="AW19" s="32">
        <v>2054.7105841374273</v>
      </c>
      <c r="AX19" s="32">
        <v>2092.590272227384</v>
      </c>
      <c r="AY19" s="32">
        <v>2131.2951665413848</v>
      </c>
      <c r="AZ19" s="32">
        <v>2170.7469509795719</v>
      </c>
    </row>
    <row r="20" spans="1:52">
      <c r="A20" s="33" t="s">
        <v>140</v>
      </c>
      <c r="B20" s="34">
        <v>20111.532946693915</v>
      </c>
      <c r="C20" s="34">
        <v>20310.426079523982</v>
      </c>
      <c r="D20" s="34">
        <v>20116.886457474749</v>
      </c>
      <c r="E20" s="34">
        <v>19759.783266777977</v>
      </c>
      <c r="F20" s="34">
        <v>21452.869027311805</v>
      </c>
      <c r="G20" s="34">
        <v>22208.822375569893</v>
      </c>
      <c r="H20" s="34">
        <v>24254.655709452589</v>
      </c>
      <c r="I20" s="34">
        <v>26157.507043904014</v>
      </c>
      <c r="J20" s="34">
        <v>27205.794728739747</v>
      </c>
      <c r="K20" s="34">
        <v>22343.334546697704</v>
      </c>
      <c r="L20" s="34">
        <v>21303.895740560722</v>
      </c>
      <c r="M20" s="34">
        <v>21073.462215707783</v>
      </c>
      <c r="N20" s="34">
        <v>19759.008554103959</v>
      </c>
      <c r="O20" s="34">
        <v>20063.198467914961</v>
      </c>
      <c r="P20" s="34">
        <v>20744.665974553587</v>
      </c>
      <c r="Q20" s="34">
        <v>22061.273959563357</v>
      </c>
      <c r="R20" s="34">
        <v>24456.88708381377</v>
      </c>
      <c r="S20" s="34">
        <v>25657.751142641559</v>
      </c>
      <c r="T20" s="34">
        <v>26614.346000703787</v>
      </c>
      <c r="U20" s="34">
        <v>27402.279526939252</v>
      </c>
      <c r="V20" s="34">
        <v>27992.24347891513</v>
      </c>
      <c r="W20" s="34">
        <v>28549.342113092585</v>
      </c>
      <c r="X20" s="34">
        <v>29019.044289921625</v>
      </c>
      <c r="Y20" s="34">
        <v>29463.545554914912</v>
      </c>
      <c r="Z20" s="34">
        <v>29893.385394911718</v>
      </c>
      <c r="AA20" s="34">
        <v>30311.124783925181</v>
      </c>
      <c r="AB20" s="34">
        <v>30735.765354528434</v>
      </c>
      <c r="AC20" s="34">
        <v>31164.411703502134</v>
      </c>
      <c r="AD20" s="34">
        <v>31586.091109612367</v>
      </c>
      <c r="AE20" s="34">
        <v>32003.148262752577</v>
      </c>
      <c r="AF20" s="34">
        <v>32408.540322913635</v>
      </c>
      <c r="AG20" s="34">
        <v>32791.838670966885</v>
      </c>
      <c r="AH20" s="34">
        <v>33158.377249861223</v>
      </c>
      <c r="AI20" s="34">
        <v>33498.877241586335</v>
      </c>
      <c r="AJ20" s="34">
        <v>33818.610474552377</v>
      </c>
      <c r="AK20" s="34">
        <v>34128.396308812793</v>
      </c>
      <c r="AL20" s="34">
        <v>34416.122197246033</v>
      </c>
      <c r="AM20" s="34">
        <v>34701.425455692544</v>
      </c>
      <c r="AN20" s="34">
        <v>34978.514264699377</v>
      </c>
      <c r="AO20" s="34">
        <v>35229.562211707656</v>
      </c>
      <c r="AP20" s="34">
        <v>35460.082889802557</v>
      </c>
      <c r="AQ20" s="34">
        <v>35699.684281184294</v>
      </c>
      <c r="AR20" s="34">
        <v>35930.831316979733</v>
      </c>
      <c r="AS20" s="34">
        <v>36169.881560847542</v>
      </c>
      <c r="AT20" s="34">
        <v>36417.591367154062</v>
      </c>
      <c r="AU20" s="34">
        <v>36672.562858749174</v>
      </c>
      <c r="AV20" s="34">
        <v>36942.740788463372</v>
      </c>
      <c r="AW20" s="34">
        <v>37227.407658295699</v>
      </c>
      <c r="AX20" s="34">
        <v>37528.969073235552</v>
      </c>
      <c r="AY20" s="34">
        <v>37837.103169081507</v>
      </c>
      <c r="AZ20" s="34">
        <v>38150.221120574774</v>
      </c>
    </row>
    <row r="21" spans="1:52">
      <c r="A21" s="27" t="s">
        <v>141</v>
      </c>
      <c r="B21" s="34">
        <v>8800</v>
      </c>
      <c r="C21" s="34">
        <v>7700</v>
      </c>
      <c r="D21" s="34">
        <v>7800</v>
      </c>
      <c r="E21" s="34">
        <v>7614.0000000000009</v>
      </c>
      <c r="F21" s="34">
        <v>8749</v>
      </c>
      <c r="G21" s="34">
        <v>9090</v>
      </c>
      <c r="H21" s="34">
        <v>10167</v>
      </c>
      <c r="I21" s="34">
        <v>10047.999999999996</v>
      </c>
      <c r="J21" s="34">
        <v>9874</v>
      </c>
      <c r="K21" s="34">
        <v>7672.9999999999991</v>
      </c>
      <c r="L21" s="34">
        <v>8809</v>
      </c>
      <c r="M21" s="34">
        <v>9117.9999999999982</v>
      </c>
      <c r="N21" s="34">
        <v>9230</v>
      </c>
      <c r="O21" s="34">
        <v>9721.9999999999982</v>
      </c>
      <c r="P21" s="34">
        <v>10158</v>
      </c>
      <c r="Q21" s="34">
        <v>10010</v>
      </c>
      <c r="R21" s="34">
        <v>10510.5</v>
      </c>
      <c r="S21" s="34">
        <v>11097.491422778279</v>
      </c>
      <c r="T21" s="34">
        <v>11663.586330126935</v>
      </c>
      <c r="U21" s="34">
        <v>12013.023500434105</v>
      </c>
      <c r="V21" s="34">
        <v>12322.206861551404</v>
      </c>
      <c r="W21" s="34">
        <v>12604.306006107323</v>
      </c>
      <c r="X21" s="34">
        <v>12855.580189300737</v>
      </c>
      <c r="Y21" s="34">
        <v>13112.876934632179</v>
      </c>
      <c r="Z21" s="34">
        <v>13364.673346507592</v>
      </c>
      <c r="AA21" s="34">
        <v>13619.476939175367</v>
      </c>
      <c r="AB21" s="34">
        <v>13874.50185888437</v>
      </c>
      <c r="AC21" s="34">
        <v>14129.609718185613</v>
      </c>
      <c r="AD21" s="34">
        <v>14383.343417401506</v>
      </c>
      <c r="AE21" s="34">
        <v>14637.938424513379</v>
      </c>
      <c r="AF21" s="34">
        <v>14878.070520500563</v>
      </c>
      <c r="AG21" s="34">
        <v>15109.244810932925</v>
      </c>
      <c r="AH21" s="34">
        <v>15334.497493775922</v>
      </c>
      <c r="AI21" s="34">
        <v>15547.222243471006</v>
      </c>
      <c r="AJ21" s="34">
        <v>15747.926977987678</v>
      </c>
      <c r="AK21" s="34">
        <v>15946.612839266811</v>
      </c>
      <c r="AL21" s="34">
        <v>16144.986269022509</v>
      </c>
      <c r="AM21" s="34">
        <v>16332.98499060742</v>
      </c>
      <c r="AN21" s="34">
        <v>16514.25444326489</v>
      </c>
      <c r="AO21" s="34">
        <v>16685.028336176914</v>
      </c>
      <c r="AP21" s="34">
        <v>16842.005332792294</v>
      </c>
      <c r="AQ21" s="34">
        <v>16997.344474067882</v>
      </c>
      <c r="AR21" s="34">
        <v>17154.696915752909</v>
      </c>
      <c r="AS21" s="34">
        <v>17316.276346315386</v>
      </c>
      <c r="AT21" s="34">
        <v>17484.330135617496</v>
      </c>
      <c r="AU21" s="34">
        <v>17656.692047540855</v>
      </c>
      <c r="AV21" s="34">
        <v>17837.592617194969</v>
      </c>
      <c r="AW21" s="34">
        <v>18031.925905915381</v>
      </c>
      <c r="AX21" s="34">
        <v>18231.606217686567</v>
      </c>
      <c r="AY21" s="34">
        <v>18434.708240725275</v>
      </c>
      <c r="AZ21" s="34">
        <v>18639.314705810175</v>
      </c>
    </row>
    <row r="22" spans="1:52">
      <c r="A22" s="27" t="s">
        <v>134</v>
      </c>
      <c r="B22" s="28">
        <v>29.273867912132392</v>
      </c>
      <c r="C22" s="28">
        <v>28.418962379216154</v>
      </c>
      <c r="D22" s="28">
        <v>25.633004997271676</v>
      </c>
      <c r="E22" s="28">
        <v>28.573028547091905</v>
      </c>
      <c r="F22" s="28">
        <v>36.615871185232201</v>
      </c>
      <c r="G22" s="28">
        <v>31.696741403391101</v>
      </c>
      <c r="H22" s="28">
        <v>69.697933104548738</v>
      </c>
      <c r="I22" s="28">
        <v>43.613348353157363</v>
      </c>
      <c r="J22" s="28">
        <v>45.600543376009874</v>
      </c>
      <c r="K22" s="28">
        <v>37.259067753143015</v>
      </c>
      <c r="L22" s="28">
        <v>44.048310196474581</v>
      </c>
      <c r="M22" s="28">
        <v>37.595219481462109</v>
      </c>
      <c r="N22" s="28">
        <v>32.159774090071004</v>
      </c>
      <c r="O22" s="28">
        <v>33.423521565717124</v>
      </c>
      <c r="P22" s="28">
        <v>29.706601165053343</v>
      </c>
      <c r="Q22" s="28">
        <v>29.787608694522781</v>
      </c>
      <c r="R22" s="28">
        <v>32.547058625816859</v>
      </c>
      <c r="S22" s="28">
        <v>38.71963749762125</v>
      </c>
      <c r="T22" s="28">
        <v>45.885167218204799</v>
      </c>
      <c r="U22" s="28">
        <v>52.68821837145363</v>
      </c>
      <c r="V22" s="28">
        <v>59.270291907247596</v>
      </c>
      <c r="W22" s="28">
        <v>66.233553428224539</v>
      </c>
      <c r="X22" s="28">
        <v>73.610395827174941</v>
      </c>
      <c r="Y22" s="28">
        <v>81.180420367986287</v>
      </c>
      <c r="Z22" s="28">
        <v>89.192808193808247</v>
      </c>
      <c r="AA22" s="28">
        <v>97.364691482543833</v>
      </c>
      <c r="AB22" s="28">
        <v>106.1748600081153</v>
      </c>
      <c r="AC22" s="28">
        <v>115.31103774142437</v>
      </c>
      <c r="AD22" s="28">
        <v>124.70483054530955</v>
      </c>
      <c r="AE22" s="28">
        <v>134.18624888418933</v>
      </c>
      <c r="AF22" s="28">
        <v>143.33068192238301</v>
      </c>
      <c r="AG22" s="28">
        <v>152.24992708044024</v>
      </c>
      <c r="AH22" s="28">
        <v>161.18902902818348</v>
      </c>
      <c r="AI22" s="28">
        <v>168.99800200388319</v>
      </c>
      <c r="AJ22" s="28">
        <v>176.61618779736131</v>
      </c>
      <c r="AK22" s="28">
        <v>184.15931339679184</v>
      </c>
      <c r="AL22" s="28">
        <v>191.92604725015707</v>
      </c>
      <c r="AM22" s="28">
        <v>200.08828400552329</v>
      </c>
      <c r="AN22" s="28">
        <v>207.66962331918037</v>
      </c>
      <c r="AO22" s="28">
        <v>214.77906806106037</v>
      </c>
      <c r="AP22" s="28">
        <v>221.59167683113628</v>
      </c>
      <c r="AQ22" s="28">
        <v>228.33462243586911</v>
      </c>
      <c r="AR22" s="28">
        <v>235.89163397188798</v>
      </c>
      <c r="AS22" s="28">
        <v>243.42612408524764</v>
      </c>
      <c r="AT22" s="28">
        <v>251.03489207260054</v>
      </c>
      <c r="AU22" s="28">
        <v>258.09047169725591</v>
      </c>
      <c r="AV22" s="28">
        <v>265.44723812861895</v>
      </c>
      <c r="AW22" s="28">
        <v>272.16612512517327</v>
      </c>
      <c r="AX22" s="28">
        <v>278.04062446764794</v>
      </c>
      <c r="AY22" s="28">
        <v>285.1115316493283</v>
      </c>
      <c r="AZ22" s="28">
        <v>290.83666480859085</v>
      </c>
    </row>
    <row r="23" spans="1:52">
      <c r="A23" s="29" t="s">
        <v>142</v>
      </c>
      <c r="B23" s="30">
        <v>15.583114226592171</v>
      </c>
      <c r="C23" s="30">
        <v>15.308682758147409</v>
      </c>
      <c r="D23" s="30">
        <v>16.909201375753547</v>
      </c>
      <c r="E23" s="30">
        <v>16.971798150582668</v>
      </c>
      <c r="F23" s="30">
        <v>15.55414469113528</v>
      </c>
      <c r="G23" s="30">
        <v>17.956385185112293</v>
      </c>
      <c r="H23" s="30">
        <v>16.395111345854975</v>
      </c>
      <c r="I23" s="30">
        <v>16.062604960523636</v>
      </c>
      <c r="J23" s="30">
        <v>13.72895629084752</v>
      </c>
      <c r="K23" s="30">
        <v>12.71824146026005</v>
      </c>
      <c r="L23" s="30">
        <v>11.767854084499236</v>
      </c>
      <c r="M23" s="30">
        <v>15.466066879562664</v>
      </c>
      <c r="N23" s="30">
        <v>14.864050092246774</v>
      </c>
      <c r="O23" s="30">
        <v>14.812726265546898</v>
      </c>
      <c r="P23" s="30">
        <v>15.140738600382624</v>
      </c>
      <c r="Q23" s="30">
        <v>16.066026060063798</v>
      </c>
      <c r="R23" s="30">
        <v>17.326825738210328</v>
      </c>
      <c r="S23" s="30">
        <v>19.847072607993979</v>
      </c>
      <c r="T23" s="30">
        <v>22.589304230879112</v>
      </c>
      <c r="U23" s="30">
        <v>25.188206320719939</v>
      </c>
      <c r="V23" s="30">
        <v>27.62554320538813</v>
      </c>
      <c r="W23" s="30">
        <v>30.241341100383838</v>
      </c>
      <c r="X23" s="30">
        <v>33.017657358828977</v>
      </c>
      <c r="Y23" s="30">
        <v>35.807676115632255</v>
      </c>
      <c r="Z23" s="30">
        <v>38.809496872754998</v>
      </c>
      <c r="AA23" s="30">
        <v>41.979615432377315</v>
      </c>
      <c r="AB23" s="30">
        <v>45.356491962925801</v>
      </c>
      <c r="AC23" s="30">
        <v>48.866898818069068</v>
      </c>
      <c r="AD23" s="30">
        <v>52.485770679054554</v>
      </c>
      <c r="AE23" s="30">
        <v>56.17413417649334</v>
      </c>
      <c r="AF23" s="30">
        <v>59.680691639398987</v>
      </c>
      <c r="AG23" s="30">
        <v>63.106873593930381</v>
      </c>
      <c r="AH23" s="30">
        <v>66.540376513633561</v>
      </c>
      <c r="AI23" s="30">
        <v>69.510171921895974</v>
      </c>
      <c r="AJ23" s="30">
        <v>72.426998989703435</v>
      </c>
      <c r="AK23" s="30">
        <v>75.315449461639091</v>
      </c>
      <c r="AL23" s="30">
        <v>78.411520638906637</v>
      </c>
      <c r="AM23" s="30">
        <v>81.633238623627065</v>
      </c>
      <c r="AN23" s="30">
        <v>84.58346238038088</v>
      </c>
      <c r="AO23" s="30">
        <v>87.367532368534498</v>
      </c>
      <c r="AP23" s="30">
        <v>90.070635200738124</v>
      </c>
      <c r="AQ23" s="30">
        <v>92.795193455164352</v>
      </c>
      <c r="AR23" s="30">
        <v>95.892638152794589</v>
      </c>
      <c r="AS23" s="30">
        <v>99.042412256005321</v>
      </c>
      <c r="AT23" s="30">
        <v>102.21503859264253</v>
      </c>
      <c r="AU23" s="30">
        <v>105.1738630271845</v>
      </c>
      <c r="AV23" s="30">
        <v>108.23237504625219</v>
      </c>
      <c r="AW23" s="30">
        <v>111.02245712206066</v>
      </c>
      <c r="AX23" s="30">
        <v>113.48428640059883</v>
      </c>
      <c r="AY23" s="30">
        <v>116.45401486799537</v>
      </c>
      <c r="AZ23" s="30">
        <v>118.90297875275844</v>
      </c>
    </row>
    <row r="24" spans="1:52">
      <c r="A24" s="33" t="s">
        <v>137</v>
      </c>
      <c r="B24" s="34">
        <v>13.690753685540221</v>
      </c>
      <c r="C24" s="34">
        <v>13.110279621068743</v>
      </c>
      <c r="D24" s="34">
        <v>8.7238036215181314</v>
      </c>
      <c r="E24" s="34">
        <v>11.601230396509237</v>
      </c>
      <c r="F24" s="34">
        <v>21.06172649409692</v>
      </c>
      <c r="G24" s="34">
        <v>13.74035621827881</v>
      </c>
      <c r="H24" s="34">
        <v>53.302821758693767</v>
      </c>
      <c r="I24" s="34">
        <v>27.550743392633724</v>
      </c>
      <c r="J24" s="34">
        <v>31.871587085162354</v>
      </c>
      <c r="K24" s="34">
        <v>24.540826292882965</v>
      </c>
      <c r="L24" s="34">
        <v>32.280456111975347</v>
      </c>
      <c r="M24" s="34">
        <v>22.129152601899442</v>
      </c>
      <c r="N24" s="34">
        <v>17.295723997824229</v>
      </c>
      <c r="O24" s="34">
        <v>18.610795300170224</v>
      </c>
      <c r="P24" s="34">
        <v>14.565862564670716</v>
      </c>
      <c r="Q24" s="34">
        <v>13.721582634458985</v>
      </c>
      <c r="R24" s="34">
        <v>15.220232887606533</v>
      </c>
      <c r="S24" s="34">
        <v>18.872564889627267</v>
      </c>
      <c r="T24" s="34">
        <v>23.295862987325691</v>
      </c>
      <c r="U24" s="34">
        <v>27.500012050733694</v>
      </c>
      <c r="V24" s="34">
        <v>31.644748701859466</v>
      </c>
      <c r="W24" s="34">
        <v>35.992212327840697</v>
      </c>
      <c r="X24" s="34">
        <v>40.592738468345964</v>
      </c>
      <c r="Y24" s="34">
        <v>45.372744252354032</v>
      </c>
      <c r="Z24" s="34">
        <v>50.383311321053242</v>
      </c>
      <c r="AA24" s="34">
        <v>55.385076050166511</v>
      </c>
      <c r="AB24" s="34">
        <v>60.818368045189501</v>
      </c>
      <c r="AC24" s="34">
        <v>66.444138923355297</v>
      </c>
      <c r="AD24" s="34">
        <v>72.219059866254995</v>
      </c>
      <c r="AE24" s="34">
        <v>78.012114707695986</v>
      </c>
      <c r="AF24" s="34">
        <v>83.649990282984007</v>
      </c>
      <c r="AG24" s="34">
        <v>89.143053486509871</v>
      </c>
      <c r="AH24" s="34">
        <v>94.648652514549909</v>
      </c>
      <c r="AI24" s="34">
        <v>99.487830081987198</v>
      </c>
      <c r="AJ24" s="34">
        <v>104.18918880765786</v>
      </c>
      <c r="AK24" s="34">
        <v>108.84386393515275</v>
      </c>
      <c r="AL24" s="34">
        <v>113.51452661125043</v>
      </c>
      <c r="AM24" s="34">
        <v>118.45504538189623</v>
      </c>
      <c r="AN24" s="34">
        <v>123.08616093879949</v>
      </c>
      <c r="AO24" s="34">
        <v>127.41153569252587</v>
      </c>
      <c r="AP24" s="34">
        <v>131.52104163039814</v>
      </c>
      <c r="AQ24" s="34">
        <v>135.53942898070474</v>
      </c>
      <c r="AR24" s="34">
        <v>139.99899581909338</v>
      </c>
      <c r="AS24" s="34">
        <v>144.38371182924232</v>
      </c>
      <c r="AT24" s="34">
        <v>148.81985347995803</v>
      </c>
      <c r="AU24" s="34">
        <v>152.91660867007138</v>
      </c>
      <c r="AV24" s="34">
        <v>157.21486308236675</v>
      </c>
      <c r="AW24" s="34">
        <v>161.14366800311262</v>
      </c>
      <c r="AX24" s="34">
        <v>164.5563380670491</v>
      </c>
      <c r="AY24" s="34">
        <v>168.6575167813329</v>
      </c>
      <c r="AZ24" s="34">
        <v>171.93368605583242</v>
      </c>
    </row>
    <row r="25" spans="1:52">
      <c r="A25" s="27" t="s">
        <v>143</v>
      </c>
      <c r="B25" s="28">
        <v>891</v>
      </c>
      <c r="C25" s="28">
        <v>1087</v>
      </c>
      <c r="D25" s="28">
        <v>1406.9999999999998</v>
      </c>
      <c r="E25" s="28">
        <v>1517</v>
      </c>
      <c r="F25" s="28">
        <v>1904</v>
      </c>
      <c r="G25" s="28">
        <v>2110</v>
      </c>
      <c r="H25" s="28">
        <v>1913</v>
      </c>
      <c r="I25" s="28">
        <v>2212</v>
      </c>
      <c r="J25" s="28">
        <v>2250</v>
      </c>
      <c r="K25" s="28">
        <v>1831</v>
      </c>
      <c r="L25" s="28">
        <v>2393.0000000000005</v>
      </c>
      <c r="M25" s="28">
        <v>1840</v>
      </c>
      <c r="N25" s="28">
        <v>1982</v>
      </c>
      <c r="O25" s="28">
        <v>1924</v>
      </c>
      <c r="P25" s="28">
        <v>1811</v>
      </c>
      <c r="Q25" s="28">
        <v>1823.9999999999998</v>
      </c>
      <c r="R25" s="28">
        <v>1851.281622003974</v>
      </c>
      <c r="S25" s="28">
        <v>1906.5294804911291</v>
      </c>
      <c r="T25" s="28">
        <v>1960.4606934779483</v>
      </c>
      <c r="U25" s="28">
        <v>2015.5950187385176</v>
      </c>
      <c r="V25" s="28">
        <v>2059.6317442353202</v>
      </c>
      <c r="W25" s="28">
        <v>2101.5548933340428</v>
      </c>
      <c r="X25" s="28">
        <v>2143.7121362662474</v>
      </c>
      <c r="Y25" s="28">
        <v>2191.2627566337842</v>
      </c>
      <c r="Z25" s="28">
        <v>2241.0435526564615</v>
      </c>
      <c r="AA25" s="28">
        <v>2291.8611783873048</v>
      </c>
      <c r="AB25" s="28">
        <v>2343.4053619279471</v>
      </c>
      <c r="AC25" s="28">
        <v>2395.3780104173229</v>
      </c>
      <c r="AD25" s="28">
        <v>2447.7573319967973</v>
      </c>
      <c r="AE25" s="28">
        <v>2500.2337797011046</v>
      </c>
      <c r="AF25" s="28">
        <v>2551.6563520881041</v>
      </c>
      <c r="AG25" s="28">
        <v>2602.5378779301132</v>
      </c>
      <c r="AH25" s="28">
        <v>2651.8434571258717</v>
      </c>
      <c r="AI25" s="28">
        <v>2699.7408984739254</v>
      </c>
      <c r="AJ25" s="28">
        <v>2747.0225456728399</v>
      </c>
      <c r="AK25" s="28">
        <v>2793.5516818253618</v>
      </c>
      <c r="AL25" s="28">
        <v>2839.4831953293105</v>
      </c>
      <c r="AM25" s="28">
        <v>2885.4492372387654</v>
      </c>
      <c r="AN25" s="28">
        <v>2931.2461403862794</v>
      </c>
      <c r="AO25" s="28">
        <v>2974.1870251529081</v>
      </c>
      <c r="AP25" s="28">
        <v>3016.3400749951943</v>
      </c>
      <c r="AQ25" s="28">
        <v>3058.3793240626551</v>
      </c>
      <c r="AR25" s="28">
        <v>3101.2811986710944</v>
      </c>
      <c r="AS25" s="28">
        <v>3145.39081760928</v>
      </c>
      <c r="AT25" s="28">
        <v>3191.1201845184551</v>
      </c>
      <c r="AU25" s="28">
        <v>3238.1318976132452</v>
      </c>
      <c r="AV25" s="28">
        <v>3286.7891846750008</v>
      </c>
      <c r="AW25" s="28">
        <v>3338.1537673818125</v>
      </c>
      <c r="AX25" s="28">
        <v>3391.2776036954165</v>
      </c>
      <c r="AY25" s="28">
        <v>3445.9278837816901</v>
      </c>
      <c r="AZ25" s="28">
        <v>3501.5333277649597</v>
      </c>
    </row>
    <row r="26" spans="1:52">
      <c r="A26" s="31" t="s">
        <v>144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</row>
    <row r="27" spans="1:52">
      <c r="A27" s="33" t="s">
        <v>145</v>
      </c>
      <c r="B27" s="34">
        <v>891</v>
      </c>
      <c r="C27" s="34">
        <v>1087</v>
      </c>
      <c r="D27" s="34">
        <v>1406.9999999999998</v>
      </c>
      <c r="E27" s="34">
        <v>1517</v>
      </c>
      <c r="F27" s="34">
        <v>1904</v>
      </c>
      <c r="G27" s="34">
        <v>2110</v>
      </c>
      <c r="H27" s="34">
        <v>1913</v>
      </c>
      <c r="I27" s="34">
        <v>2212</v>
      </c>
      <c r="J27" s="34">
        <v>2250</v>
      </c>
      <c r="K27" s="34">
        <v>1831</v>
      </c>
      <c r="L27" s="34">
        <v>2393.0000000000005</v>
      </c>
      <c r="M27" s="34">
        <v>1840</v>
      </c>
      <c r="N27" s="34">
        <v>1982</v>
      </c>
      <c r="O27" s="34">
        <v>1924</v>
      </c>
      <c r="P27" s="34">
        <v>1811</v>
      </c>
      <c r="Q27" s="34">
        <v>1823.9999999999998</v>
      </c>
      <c r="R27" s="34">
        <v>1851.281622003974</v>
      </c>
      <c r="S27" s="34">
        <v>1906.5294804911291</v>
      </c>
      <c r="T27" s="34">
        <v>1960.4606934779483</v>
      </c>
      <c r="U27" s="34">
        <v>2015.5950187385176</v>
      </c>
      <c r="V27" s="34">
        <v>2059.6317442353202</v>
      </c>
      <c r="W27" s="34">
        <v>2101.5548933340428</v>
      </c>
      <c r="X27" s="34">
        <v>2143.7121362662474</v>
      </c>
      <c r="Y27" s="34">
        <v>2191.2627566337842</v>
      </c>
      <c r="Z27" s="34">
        <v>2241.0435526564615</v>
      </c>
      <c r="AA27" s="34">
        <v>2291.8611783873048</v>
      </c>
      <c r="AB27" s="34">
        <v>2343.4053619279471</v>
      </c>
      <c r="AC27" s="34">
        <v>2395.3780104173229</v>
      </c>
      <c r="AD27" s="34">
        <v>2447.7573319967973</v>
      </c>
      <c r="AE27" s="34">
        <v>2500.2337797011046</v>
      </c>
      <c r="AF27" s="34">
        <v>2551.6563520881041</v>
      </c>
      <c r="AG27" s="34">
        <v>2602.5378779301132</v>
      </c>
      <c r="AH27" s="34">
        <v>2651.8434571258717</v>
      </c>
      <c r="AI27" s="34">
        <v>2699.7408984739254</v>
      </c>
      <c r="AJ27" s="34">
        <v>2747.0225456728399</v>
      </c>
      <c r="AK27" s="34">
        <v>2793.5516818253618</v>
      </c>
      <c r="AL27" s="34">
        <v>2839.4831953293105</v>
      </c>
      <c r="AM27" s="34">
        <v>2885.4492372387654</v>
      </c>
      <c r="AN27" s="34">
        <v>2931.2461403862794</v>
      </c>
      <c r="AO27" s="34">
        <v>2974.1870251529081</v>
      </c>
      <c r="AP27" s="34">
        <v>3016.3400749951943</v>
      </c>
      <c r="AQ27" s="34">
        <v>3058.3793240626551</v>
      </c>
      <c r="AR27" s="34">
        <v>3101.2811986710944</v>
      </c>
      <c r="AS27" s="34">
        <v>3145.39081760928</v>
      </c>
      <c r="AT27" s="34">
        <v>3191.1201845184551</v>
      </c>
      <c r="AU27" s="34">
        <v>3238.1318976132452</v>
      </c>
      <c r="AV27" s="34">
        <v>3286.7891846750008</v>
      </c>
      <c r="AW27" s="34">
        <v>3338.1537673818125</v>
      </c>
      <c r="AX27" s="34">
        <v>3391.2776036954165</v>
      </c>
      <c r="AY27" s="34">
        <v>3445.9278837816901</v>
      </c>
      <c r="AZ27" s="34">
        <v>3501.5333277649597</v>
      </c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23" t="s">
        <v>126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42" t="s">
        <v>125</v>
      </c>
      <c r="B31" s="43">
        <v>65193.702118356407</v>
      </c>
      <c r="C31" s="43">
        <v>65084.49126739068</v>
      </c>
      <c r="D31" s="43">
        <v>65499.209666767027</v>
      </c>
      <c r="E31" s="43">
        <v>66543.365973298351</v>
      </c>
      <c r="F31" s="43">
        <v>67695.612275086954</v>
      </c>
      <c r="G31" s="43">
        <v>67625.715777416262</v>
      </c>
      <c r="H31" s="43">
        <v>70645.624829271808</v>
      </c>
      <c r="I31" s="43">
        <v>71509.586913511579</v>
      </c>
      <c r="J31" s="43">
        <v>72095.122032512358</v>
      </c>
      <c r="K31" s="43">
        <v>71123.600901338505</v>
      </c>
      <c r="L31" s="43">
        <v>69493.747839134478</v>
      </c>
      <c r="M31" s="43">
        <v>69159.684183059071</v>
      </c>
      <c r="N31" s="43">
        <v>69331.712373777569</v>
      </c>
      <c r="O31" s="43">
        <v>69455.483557983127</v>
      </c>
      <c r="P31" s="43">
        <v>70848.124406375617</v>
      </c>
      <c r="Q31" s="43">
        <v>72915.153543932858</v>
      </c>
      <c r="R31" s="43">
        <v>75064.046006597811</v>
      </c>
      <c r="S31" s="43">
        <v>77873.374752039454</v>
      </c>
      <c r="T31" s="43">
        <v>80597.843739349628</v>
      </c>
      <c r="U31" s="43">
        <v>82648.822553210601</v>
      </c>
      <c r="V31" s="43">
        <v>84523.222186748317</v>
      </c>
      <c r="W31" s="43">
        <v>86299.898885448449</v>
      </c>
      <c r="X31" s="43">
        <v>87974.376023095028</v>
      </c>
      <c r="Y31" s="43">
        <v>89654.083857787002</v>
      </c>
      <c r="Z31" s="43">
        <v>91277.024397673755</v>
      </c>
      <c r="AA31" s="43">
        <v>92870.299132162196</v>
      </c>
      <c r="AB31" s="43">
        <v>94444.628532192379</v>
      </c>
      <c r="AC31" s="43">
        <v>95996.973539189523</v>
      </c>
      <c r="AD31" s="43">
        <v>97507.480195707729</v>
      </c>
      <c r="AE31" s="43">
        <v>98967.019760109164</v>
      </c>
      <c r="AF31" s="43">
        <v>100351.30159638221</v>
      </c>
      <c r="AG31" s="43">
        <v>101645.02394021982</v>
      </c>
      <c r="AH31" s="43">
        <v>102825.11171826317</v>
      </c>
      <c r="AI31" s="43">
        <v>103910.83805145258</v>
      </c>
      <c r="AJ31" s="43">
        <v>104904.93041907353</v>
      </c>
      <c r="AK31" s="43">
        <v>105822.06747726843</v>
      </c>
      <c r="AL31" s="43">
        <v>106670.34831142423</v>
      </c>
      <c r="AM31" s="43">
        <v>107444.2274881792</v>
      </c>
      <c r="AN31" s="43">
        <v>108178.95907017164</v>
      </c>
      <c r="AO31" s="43">
        <v>108841.1349485424</v>
      </c>
      <c r="AP31" s="43">
        <v>109476.8011523379</v>
      </c>
      <c r="AQ31" s="43">
        <v>110085.6081722063</v>
      </c>
      <c r="AR31" s="43">
        <v>110659.8408539314</v>
      </c>
      <c r="AS31" s="43">
        <v>111204.65988422566</v>
      </c>
      <c r="AT31" s="43">
        <v>111714.92528669091</v>
      </c>
      <c r="AU31" s="43">
        <v>112188.34755794337</v>
      </c>
      <c r="AV31" s="43">
        <v>112596.99038820236</v>
      </c>
      <c r="AW31" s="43">
        <v>113012.00060794881</v>
      </c>
      <c r="AX31" s="43">
        <v>113524.16467751624</v>
      </c>
      <c r="AY31" s="43">
        <v>114065.34915210919</v>
      </c>
      <c r="AZ31" s="43">
        <v>114667.32206528977</v>
      </c>
    </row>
    <row r="32" spans="1:52">
      <c r="A32" s="44" t="s">
        <v>127</v>
      </c>
      <c r="B32" s="45">
        <v>281.7021183563993</v>
      </c>
      <c r="C32" s="45">
        <v>287.49126739068157</v>
      </c>
      <c r="D32" s="45">
        <v>301.20966676701909</v>
      </c>
      <c r="E32" s="45">
        <v>319.36597329835098</v>
      </c>
      <c r="F32" s="45">
        <v>351.61227508696999</v>
      </c>
      <c r="G32" s="45">
        <v>377.71577741625606</v>
      </c>
      <c r="H32" s="45">
        <v>400.62482927181412</v>
      </c>
      <c r="I32" s="45">
        <v>418.58691351157324</v>
      </c>
      <c r="J32" s="45">
        <v>436.12203251236849</v>
      </c>
      <c r="K32" s="45">
        <v>437.60090133852083</v>
      </c>
      <c r="L32" s="45">
        <v>437.7478391344851</v>
      </c>
      <c r="M32" s="45">
        <v>452.97958305907258</v>
      </c>
      <c r="N32" s="45">
        <v>464.36197377759783</v>
      </c>
      <c r="O32" s="45">
        <v>481.64815798312202</v>
      </c>
      <c r="P32" s="45">
        <v>495.05950637562188</v>
      </c>
      <c r="Q32" s="45">
        <v>498.97784393284883</v>
      </c>
      <c r="R32" s="45">
        <v>558.35746673996107</v>
      </c>
      <c r="S32" s="45">
        <v>627.94594396095556</v>
      </c>
      <c r="T32" s="45">
        <v>703.87218349040904</v>
      </c>
      <c r="U32" s="45">
        <v>755.17234314904897</v>
      </c>
      <c r="V32" s="45">
        <v>802.67604726970001</v>
      </c>
      <c r="W32" s="45">
        <v>848.06292919748398</v>
      </c>
      <c r="X32" s="45">
        <v>894.79156745888656</v>
      </c>
      <c r="Y32" s="45">
        <v>942.16762336199497</v>
      </c>
      <c r="Z32" s="45">
        <v>989.80959062652357</v>
      </c>
      <c r="AA32" s="45">
        <v>1038.0816459299558</v>
      </c>
      <c r="AB32" s="45">
        <v>1085.7945292215738</v>
      </c>
      <c r="AC32" s="45">
        <v>1133.2325907947256</v>
      </c>
      <c r="AD32" s="45">
        <v>1180.3078796706986</v>
      </c>
      <c r="AE32" s="45">
        <v>1226.9656668285991</v>
      </c>
      <c r="AF32" s="45">
        <v>1272.2549486630423</v>
      </c>
      <c r="AG32" s="45">
        <v>1316.0990639778827</v>
      </c>
      <c r="AH32" s="45">
        <v>1357.1172486507508</v>
      </c>
      <c r="AI32" s="45">
        <v>1395.3921712479337</v>
      </c>
      <c r="AJ32" s="45">
        <v>1431.8364858464056</v>
      </c>
      <c r="AK32" s="45">
        <v>1467.8777716998193</v>
      </c>
      <c r="AL32" s="45">
        <v>1504.5552636153652</v>
      </c>
      <c r="AM32" s="45">
        <v>1541.7172962345503</v>
      </c>
      <c r="AN32" s="45">
        <v>1578.7800970172837</v>
      </c>
      <c r="AO32" s="45">
        <v>1611.7741637637496</v>
      </c>
      <c r="AP32" s="45">
        <v>1639.706334560301</v>
      </c>
      <c r="AQ32" s="45">
        <v>1663.5516700987075</v>
      </c>
      <c r="AR32" s="45">
        <v>1685.0106456991066</v>
      </c>
      <c r="AS32" s="45">
        <v>1705.5866400418388</v>
      </c>
      <c r="AT32" s="45">
        <v>1725.8564701661778</v>
      </c>
      <c r="AU32" s="45">
        <v>1746.4323830997175</v>
      </c>
      <c r="AV32" s="45">
        <v>1767.4252795921147</v>
      </c>
      <c r="AW32" s="45">
        <v>1789.0911070376769</v>
      </c>
      <c r="AX32" s="45">
        <v>1811.3571782141453</v>
      </c>
      <c r="AY32" s="45">
        <v>1833.0323037165792</v>
      </c>
      <c r="AZ32" s="45">
        <v>1854.6170531148032</v>
      </c>
    </row>
    <row r="33" spans="1:52">
      <c r="A33" s="46" t="s">
        <v>146</v>
      </c>
      <c r="B33" s="47">
        <v>281.7021183563993</v>
      </c>
      <c r="C33" s="47">
        <v>287.49126739068157</v>
      </c>
      <c r="D33" s="47">
        <v>301.20966676701909</v>
      </c>
      <c r="E33" s="47">
        <v>319.36597329835098</v>
      </c>
      <c r="F33" s="47">
        <v>351.61227508696999</v>
      </c>
      <c r="G33" s="47">
        <v>377.71577741625606</v>
      </c>
      <c r="H33" s="47">
        <v>400.62482927181412</v>
      </c>
      <c r="I33" s="47">
        <v>418.58691351157324</v>
      </c>
      <c r="J33" s="47">
        <v>436.12203251236849</v>
      </c>
      <c r="K33" s="47">
        <v>437.60090133852083</v>
      </c>
      <c r="L33" s="47">
        <v>437.7478391344851</v>
      </c>
      <c r="M33" s="47">
        <v>452.97958305907258</v>
      </c>
      <c r="N33" s="47">
        <v>464.36197377759783</v>
      </c>
      <c r="O33" s="47">
        <v>481.64815798312202</v>
      </c>
      <c r="P33" s="47">
        <v>495.05950637562188</v>
      </c>
      <c r="Q33" s="47">
        <v>498.97784393284883</v>
      </c>
      <c r="R33" s="47">
        <v>548.54563765039325</v>
      </c>
      <c r="S33" s="47">
        <v>606.04146561475204</v>
      </c>
      <c r="T33" s="47">
        <v>668.19253363159783</v>
      </c>
      <c r="U33" s="47">
        <v>707.78163840505522</v>
      </c>
      <c r="V33" s="47">
        <v>742.65358605612539</v>
      </c>
      <c r="W33" s="47">
        <v>774.16784439321418</v>
      </c>
      <c r="X33" s="47">
        <v>805.76560577413568</v>
      </c>
      <c r="Y33" s="47">
        <v>837.17792271669782</v>
      </c>
      <c r="Z33" s="47">
        <v>868.04081995142781</v>
      </c>
      <c r="AA33" s="47">
        <v>899.31478339281625</v>
      </c>
      <c r="AB33" s="47">
        <v>930.44254570618</v>
      </c>
      <c r="AC33" s="47">
        <v>962.24814374952086</v>
      </c>
      <c r="AD33" s="47">
        <v>993.29219338687324</v>
      </c>
      <c r="AE33" s="47">
        <v>1023.7695447709671</v>
      </c>
      <c r="AF33" s="47">
        <v>1052.8764156494569</v>
      </c>
      <c r="AG33" s="47">
        <v>1080.2909429058654</v>
      </c>
      <c r="AH33" s="47">
        <v>1104.6802664289112</v>
      </c>
      <c r="AI33" s="47">
        <v>1126.1066384839046</v>
      </c>
      <c r="AJ33" s="47">
        <v>1145.2061139487739</v>
      </c>
      <c r="AK33" s="47">
        <v>1163.1726233704305</v>
      </c>
      <c r="AL33" s="47">
        <v>1180.4415777593556</v>
      </c>
      <c r="AM33" s="47">
        <v>1197.9998711026419</v>
      </c>
      <c r="AN33" s="47">
        <v>1214.2162120293576</v>
      </c>
      <c r="AO33" s="47">
        <v>1226.4278917184799</v>
      </c>
      <c r="AP33" s="47">
        <v>1233.9729494373423</v>
      </c>
      <c r="AQ33" s="47">
        <v>1238.2823743109886</v>
      </c>
      <c r="AR33" s="47">
        <v>1240.4967706322236</v>
      </c>
      <c r="AS33" s="47">
        <v>1241.7062977186001</v>
      </c>
      <c r="AT33" s="47">
        <v>1243.0547880526128</v>
      </c>
      <c r="AU33" s="47">
        <v>1243.9850628714644</v>
      </c>
      <c r="AV33" s="47">
        <v>1244.0685656832027</v>
      </c>
      <c r="AW33" s="47">
        <v>1244.138272308792</v>
      </c>
      <c r="AX33" s="47">
        <v>1246.2196831227188</v>
      </c>
      <c r="AY33" s="47">
        <v>1246.9040096561741</v>
      </c>
      <c r="AZ33" s="47">
        <v>1247.7942583549732</v>
      </c>
    </row>
    <row r="34" spans="1:52">
      <c r="A34" s="48" t="s">
        <v>147</v>
      </c>
      <c r="B34" s="32">
        <v>281.7021183563993</v>
      </c>
      <c r="C34" s="32">
        <v>287.49126739068157</v>
      </c>
      <c r="D34" s="32">
        <v>301.20966676701909</v>
      </c>
      <c r="E34" s="32">
        <v>319.36597329835098</v>
      </c>
      <c r="F34" s="32">
        <v>351.61227508696999</v>
      </c>
      <c r="G34" s="32">
        <v>377.71577741625606</v>
      </c>
      <c r="H34" s="32">
        <v>400.62482927181412</v>
      </c>
      <c r="I34" s="32">
        <v>418.58691351157324</v>
      </c>
      <c r="J34" s="32">
        <v>436.12203251236849</v>
      </c>
      <c r="K34" s="32">
        <v>437.60090133852083</v>
      </c>
      <c r="L34" s="32">
        <v>437.7478391344851</v>
      </c>
      <c r="M34" s="32">
        <v>452.97958305907258</v>
      </c>
      <c r="N34" s="32">
        <v>464.36197377759783</v>
      </c>
      <c r="O34" s="32">
        <v>481.64815798312202</v>
      </c>
      <c r="P34" s="32">
        <v>495.05950637562188</v>
      </c>
      <c r="Q34" s="32">
        <v>498.97784393284883</v>
      </c>
      <c r="R34" s="32">
        <v>548.54563765039325</v>
      </c>
      <c r="S34" s="32">
        <v>606.04146561475204</v>
      </c>
      <c r="T34" s="32">
        <v>668.19253363159783</v>
      </c>
      <c r="U34" s="32">
        <v>707.78163840505522</v>
      </c>
      <c r="V34" s="32">
        <v>742.65358605612539</v>
      </c>
      <c r="W34" s="32">
        <v>774.16784439321418</v>
      </c>
      <c r="X34" s="32">
        <v>805.76560577413568</v>
      </c>
      <c r="Y34" s="32">
        <v>837.17792271669782</v>
      </c>
      <c r="Z34" s="32">
        <v>868.04081995142781</v>
      </c>
      <c r="AA34" s="32">
        <v>899.31478339281625</v>
      </c>
      <c r="AB34" s="32">
        <v>930.44254570618</v>
      </c>
      <c r="AC34" s="32">
        <v>962.24814374952086</v>
      </c>
      <c r="AD34" s="32">
        <v>993.29219338687324</v>
      </c>
      <c r="AE34" s="32">
        <v>1023.7695447709671</v>
      </c>
      <c r="AF34" s="32">
        <v>1052.8764156494569</v>
      </c>
      <c r="AG34" s="32">
        <v>1080.2909429058654</v>
      </c>
      <c r="AH34" s="32">
        <v>1104.6802664289112</v>
      </c>
      <c r="AI34" s="32">
        <v>1126.1066384839046</v>
      </c>
      <c r="AJ34" s="32">
        <v>1145.2061139487739</v>
      </c>
      <c r="AK34" s="32">
        <v>1163.1726233704305</v>
      </c>
      <c r="AL34" s="32">
        <v>1180.4415777593556</v>
      </c>
      <c r="AM34" s="32">
        <v>1197.9998711026419</v>
      </c>
      <c r="AN34" s="32">
        <v>1214.2162120293576</v>
      </c>
      <c r="AO34" s="32">
        <v>1226.4278917184799</v>
      </c>
      <c r="AP34" s="32">
        <v>1233.9729494373423</v>
      </c>
      <c r="AQ34" s="32">
        <v>1238.2823743109886</v>
      </c>
      <c r="AR34" s="32">
        <v>1240.4967706322236</v>
      </c>
      <c r="AS34" s="32">
        <v>1241.7062977186001</v>
      </c>
      <c r="AT34" s="32">
        <v>1243.0547880526128</v>
      </c>
      <c r="AU34" s="32">
        <v>1243.9850628714644</v>
      </c>
      <c r="AV34" s="32">
        <v>1244.0685656832027</v>
      </c>
      <c r="AW34" s="32">
        <v>1244.138272308792</v>
      </c>
      <c r="AX34" s="32">
        <v>1246.2196831227188</v>
      </c>
      <c r="AY34" s="32">
        <v>1246.9040096561741</v>
      </c>
      <c r="AZ34" s="32">
        <v>1247.7942583549732</v>
      </c>
    </row>
    <row r="35" spans="1:52">
      <c r="A35" s="48" t="s">
        <v>148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</row>
    <row r="36" spans="1:52">
      <c r="A36" s="48" t="s">
        <v>149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</row>
    <row r="37" spans="1:52">
      <c r="A37" s="46" t="s">
        <v>150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</row>
    <row r="38" spans="1:52">
      <c r="A38" s="48" t="s">
        <v>147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</row>
    <row r="39" spans="1:52">
      <c r="A39" s="46" t="s">
        <v>151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9.8118290895677838</v>
      </c>
      <c r="S39" s="47">
        <v>21.904478346203522</v>
      </c>
      <c r="T39" s="47">
        <v>35.679649858811175</v>
      </c>
      <c r="U39" s="47">
        <v>47.390704743993737</v>
      </c>
      <c r="V39" s="47">
        <v>60.022461213574623</v>
      </c>
      <c r="W39" s="47">
        <v>73.895084804269814</v>
      </c>
      <c r="X39" s="47">
        <v>89.025961684750925</v>
      </c>
      <c r="Y39" s="47">
        <v>104.98970064529716</v>
      </c>
      <c r="Z39" s="47">
        <v>121.76877067509581</v>
      </c>
      <c r="AA39" s="47">
        <v>138.76686253713967</v>
      </c>
      <c r="AB39" s="47">
        <v>155.35198351539375</v>
      </c>
      <c r="AC39" s="47">
        <v>170.98444704520472</v>
      </c>
      <c r="AD39" s="47">
        <v>187.01568628382535</v>
      </c>
      <c r="AE39" s="47">
        <v>203.19612205763198</v>
      </c>
      <c r="AF39" s="47">
        <v>219.37853301358552</v>
      </c>
      <c r="AG39" s="47">
        <v>235.80812107201717</v>
      </c>
      <c r="AH39" s="47">
        <v>252.43698222183963</v>
      </c>
      <c r="AI39" s="47">
        <v>269.2855327640292</v>
      </c>
      <c r="AJ39" s="47">
        <v>286.63037189763156</v>
      </c>
      <c r="AK39" s="47">
        <v>304.70514832938869</v>
      </c>
      <c r="AL39" s="47">
        <v>324.11368585600962</v>
      </c>
      <c r="AM39" s="47">
        <v>343.71742513190827</v>
      </c>
      <c r="AN39" s="47">
        <v>364.56388498792603</v>
      </c>
      <c r="AO39" s="47">
        <v>385.34627204526959</v>
      </c>
      <c r="AP39" s="47">
        <v>405.73338512295862</v>
      </c>
      <c r="AQ39" s="47">
        <v>425.26929578771887</v>
      </c>
      <c r="AR39" s="47">
        <v>444.51387506688309</v>
      </c>
      <c r="AS39" s="47">
        <v>463.88034232323866</v>
      </c>
      <c r="AT39" s="47">
        <v>482.80168211356499</v>
      </c>
      <c r="AU39" s="47">
        <v>502.44732022825315</v>
      </c>
      <c r="AV39" s="47">
        <v>523.35671390891218</v>
      </c>
      <c r="AW39" s="47">
        <v>544.95283472888502</v>
      </c>
      <c r="AX39" s="47">
        <v>565.13749509142644</v>
      </c>
      <c r="AY39" s="47">
        <v>586.1282940604051</v>
      </c>
      <c r="AZ39" s="47">
        <v>606.82279475982989</v>
      </c>
    </row>
    <row r="40" spans="1:52">
      <c r="A40" s="48" t="s">
        <v>152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9.8118290895677838</v>
      </c>
      <c r="S40" s="32">
        <v>21.904478346203522</v>
      </c>
      <c r="T40" s="32">
        <v>35.679649858811175</v>
      </c>
      <c r="U40" s="32">
        <v>47.390704743993737</v>
      </c>
      <c r="V40" s="32">
        <v>60.022461213574623</v>
      </c>
      <c r="W40" s="32">
        <v>73.895084804269814</v>
      </c>
      <c r="X40" s="32">
        <v>89.025961684750925</v>
      </c>
      <c r="Y40" s="32">
        <v>104.98970064529716</v>
      </c>
      <c r="Z40" s="32">
        <v>121.76877067509581</v>
      </c>
      <c r="AA40" s="32">
        <v>138.76686253713967</v>
      </c>
      <c r="AB40" s="32">
        <v>155.35198351539375</v>
      </c>
      <c r="AC40" s="32">
        <v>170.98444704520472</v>
      </c>
      <c r="AD40" s="32">
        <v>187.01568628382535</v>
      </c>
      <c r="AE40" s="32">
        <v>203.19612205763198</v>
      </c>
      <c r="AF40" s="32">
        <v>219.37853301358552</v>
      </c>
      <c r="AG40" s="32">
        <v>235.80812107201717</v>
      </c>
      <c r="AH40" s="32">
        <v>252.43698222183963</v>
      </c>
      <c r="AI40" s="32">
        <v>269.2855327640292</v>
      </c>
      <c r="AJ40" s="32">
        <v>286.63037189763156</v>
      </c>
      <c r="AK40" s="32">
        <v>304.70514832938869</v>
      </c>
      <c r="AL40" s="32">
        <v>324.11368585600962</v>
      </c>
      <c r="AM40" s="32">
        <v>343.71742513190827</v>
      </c>
      <c r="AN40" s="32">
        <v>364.56388498792603</v>
      </c>
      <c r="AO40" s="32">
        <v>385.34627204526959</v>
      </c>
      <c r="AP40" s="32">
        <v>405.73338512295862</v>
      </c>
      <c r="AQ40" s="32">
        <v>425.26929578771887</v>
      </c>
      <c r="AR40" s="32">
        <v>444.51387506688309</v>
      </c>
      <c r="AS40" s="32">
        <v>463.88034232323866</v>
      </c>
      <c r="AT40" s="32">
        <v>482.80168211356499</v>
      </c>
      <c r="AU40" s="32">
        <v>502.44732022825315</v>
      </c>
      <c r="AV40" s="32">
        <v>523.35671390891218</v>
      </c>
      <c r="AW40" s="32">
        <v>544.95283472888502</v>
      </c>
      <c r="AX40" s="32">
        <v>565.13749509142644</v>
      </c>
      <c r="AY40" s="32">
        <v>586.1282940604051</v>
      </c>
      <c r="AZ40" s="32">
        <v>606.82279475982989</v>
      </c>
    </row>
    <row r="41" spans="1:52">
      <c r="A41" s="48" t="s">
        <v>153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</row>
    <row r="42" spans="1:52">
      <c r="A42" s="48" t="s">
        <v>154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</row>
    <row r="43" spans="1:52">
      <c r="A43" s="46" t="s">
        <v>155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</row>
    <row r="44" spans="1:52">
      <c r="A44" s="48" t="s">
        <v>156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</row>
    <row r="45" spans="1:52">
      <c r="A45" s="44" t="s">
        <v>128</v>
      </c>
      <c r="B45" s="45">
        <v>46180</v>
      </c>
      <c r="C45" s="45">
        <v>46180</v>
      </c>
      <c r="D45" s="45">
        <v>46300</v>
      </c>
      <c r="E45" s="45">
        <v>47517</v>
      </c>
      <c r="F45" s="45">
        <v>49120.999999999993</v>
      </c>
      <c r="G45" s="45">
        <v>49403.000000000007</v>
      </c>
      <c r="H45" s="45">
        <v>52314.999999999993</v>
      </c>
      <c r="I45" s="45">
        <v>53946.000000000007</v>
      </c>
      <c r="J45" s="45">
        <v>54005</v>
      </c>
      <c r="K45" s="45">
        <v>54395.999999999993</v>
      </c>
      <c r="L45" s="45">
        <v>52594.999999999993</v>
      </c>
      <c r="M45" s="45">
        <v>52251</v>
      </c>
      <c r="N45" s="45">
        <v>51792.999999999978</v>
      </c>
      <c r="O45" s="45">
        <v>51824.000000000007</v>
      </c>
      <c r="P45" s="45">
        <v>52722.999999999993</v>
      </c>
      <c r="Q45" s="45">
        <v>54603</v>
      </c>
      <c r="R45" s="45">
        <v>56677.268463779736</v>
      </c>
      <c r="S45" s="45">
        <v>59432.319731232681</v>
      </c>
      <c r="T45" s="45">
        <v>61906.082016762666</v>
      </c>
      <c r="U45" s="45">
        <v>63872.921398381121</v>
      </c>
      <c r="V45" s="45">
        <v>65608.113986834331</v>
      </c>
      <c r="W45" s="45">
        <v>67209.109252448485</v>
      </c>
      <c r="X45" s="45">
        <v>68681.797183262752</v>
      </c>
      <c r="Y45" s="45">
        <v>70126.550615443601</v>
      </c>
      <c r="Z45" s="45">
        <v>71464.745934721344</v>
      </c>
      <c r="AA45" s="45">
        <v>72762.183797770864</v>
      </c>
      <c r="AB45" s="45">
        <v>74047.366289895435</v>
      </c>
      <c r="AC45" s="45">
        <v>75313.201822165007</v>
      </c>
      <c r="AD45" s="45">
        <v>76480.608542806847</v>
      </c>
      <c r="AE45" s="45">
        <v>77577.824337031896</v>
      </c>
      <c r="AF45" s="45">
        <v>78593.033946356358</v>
      </c>
      <c r="AG45" s="45">
        <v>79522.4747166007</v>
      </c>
      <c r="AH45" s="45">
        <v>80338.212257524065</v>
      </c>
      <c r="AI45" s="45">
        <v>81056.378380266513</v>
      </c>
      <c r="AJ45" s="45">
        <v>81674.661620231942</v>
      </c>
      <c r="AK45" s="45">
        <v>82209.150765951563</v>
      </c>
      <c r="AL45" s="45">
        <v>82675.63636612866</v>
      </c>
      <c r="AM45" s="45">
        <v>83082.066578134982</v>
      </c>
      <c r="AN45" s="45">
        <v>83452.564128416983</v>
      </c>
      <c r="AO45" s="45">
        <v>83815.265115697301</v>
      </c>
      <c r="AP45" s="45">
        <v>84214.711511958158</v>
      </c>
      <c r="AQ45" s="45">
        <v>84644.512135820536</v>
      </c>
      <c r="AR45" s="45">
        <v>85086.971634859219</v>
      </c>
      <c r="AS45" s="45">
        <v>85536.853774846357</v>
      </c>
      <c r="AT45" s="45">
        <v>85994.088175583616</v>
      </c>
      <c r="AU45" s="45">
        <v>86463.82307742133</v>
      </c>
      <c r="AV45" s="45">
        <v>86898.137219131531</v>
      </c>
      <c r="AW45" s="45">
        <v>87342.080172993301</v>
      </c>
      <c r="AX45" s="45">
        <v>87880.580547379606</v>
      </c>
      <c r="AY45" s="45">
        <v>88443.67253081112</v>
      </c>
      <c r="AZ45" s="45">
        <v>89061.807542819661</v>
      </c>
    </row>
    <row r="46" spans="1:52">
      <c r="A46" s="46" t="s">
        <v>146</v>
      </c>
      <c r="B46" s="47">
        <v>46180</v>
      </c>
      <c r="C46" s="47">
        <v>46180</v>
      </c>
      <c r="D46" s="47">
        <v>46300</v>
      </c>
      <c r="E46" s="47">
        <v>47517</v>
      </c>
      <c r="F46" s="47">
        <v>49120.999999999993</v>
      </c>
      <c r="G46" s="47">
        <v>49403.000000000007</v>
      </c>
      <c r="H46" s="47">
        <v>52314.999999999993</v>
      </c>
      <c r="I46" s="47">
        <v>53946.000000000007</v>
      </c>
      <c r="J46" s="47">
        <v>54005</v>
      </c>
      <c r="K46" s="47">
        <v>54395.999999999993</v>
      </c>
      <c r="L46" s="47">
        <v>52593.005002792634</v>
      </c>
      <c r="M46" s="47">
        <v>52244.855807799337</v>
      </c>
      <c r="N46" s="47">
        <v>51787.155317851226</v>
      </c>
      <c r="O46" s="47">
        <v>51817.899587757798</v>
      </c>
      <c r="P46" s="47">
        <v>52716.619629479872</v>
      </c>
      <c r="Q46" s="47">
        <v>54594.403901290265</v>
      </c>
      <c r="R46" s="47">
        <v>56664.588058763751</v>
      </c>
      <c r="S46" s="47">
        <v>59413.30147421702</v>
      </c>
      <c r="T46" s="47">
        <v>61879.14247913177</v>
      </c>
      <c r="U46" s="47">
        <v>63835.471987622055</v>
      </c>
      <c r="V46" s="47">
        <v>65546.623737261878</v>
      </c>
      <c r="W46" s="47">
        <v>66902.499302108161</v>
      </c>
      <c r="X46" s="47">
        <v>68035.087610823815</v>
      </c>
      <c r="Y46" s="47">
        <v>69030.9995264108</v>
      </c>
      <c r="Z46" s="47">
        <v>69910.861504030254</v>
      </c>
      <c r="AA46" s="47">
        <v>70738.622605202385</v>
      </c>
      <c r="AB46" s="47">
        <v>71579.837917251905</v>
      </c>
      <c r="AC46" s="47">
        <v>72417.235048980481</v>
      </c>
      <c r="AD46" s="47">
        <v>73182.377070278366</v>
      </c>
      <c r="AE46" s="47">
        <v>73876.717399684698</v>
      </c>
      <c r="AF46" s="47">
        <v>74419.949012111436</v>
      </c>
      <c r="AG46" s="47">
        <v>74798.867949243053</v>
      </c>
      <c r="AH46" s="47">
        <v>74973.777270547667</v>
      </c>
      <c r="AI46" s="47">
        <v>74961.665297663625</v>
      </c>
      <c r="AJ46" s="47">
        <v>74751.529134372278</v>
      </c>
      <c r="AK46" s="47">
        <v>74368.809452267305</v>
      </c>
      <c r="AL46" s="47">
        <v>73817.541636973561</v>
      </c>
      <c r="AM46" s="47">
        <v>73159.42601370324</v>
      </c>
      <c r="AN46" s="47">
        <v>72387.56758356739</v>
      </c>
      <c r="AO46" s="47">
        <v>71555.834088558695</v>
      </c>
      <c r="AP46" s="47">
        <v>70703.432832955441</v>
      </c>
      <c r="AQ46" s="47">
        <v>69870.567092192432</v>
      </c>
      <c r="AR46" s="47">
        <v>69039.367135627181</v>
      </c>
      <c r="AS46" s="47">
        <v>68223.100691712199</v>
      </c>
      <c r="AT46" s="47">
        <v>67453.180752466491</v>
      </c>
      <c r="AU46" s="47">
        <v>66711.481240259774</v>
      </c>
      <c r="AV46" s="47">
        <v>65921.25547162749</v>
      </c>
      <c r="AW46" s="47">
        <v>65164.692844535566</v>
      </c>
      <c r="AX46" s="47">
        <v>64600.85448475671</v>
      </c>
      <c r="AY46" s="47">
        <v>64060.262667118783</v>
      </c>
      <c r="AZ46" s="47">
        <v>63605.053335691729</v>
      </c>
    </row>
    <row r="47" spans="1:52">
      <c r="A47" s="48" t="s">
        <v>157</v>
      </c>
      <c r="B47" s="32">
        <v>0</v>
      </c>
      <c r="C47" s="32">
        <v>54.472713861986804</v>
      </c>
      <c r="D47" s="32">
        <v>52.053971070831615</v>
      </c>
      <c r="E47" s="32">
        <v>870.96952324232791</v>
      </c>
      <c r="F47" s="32">
        <v>803.60152080965008</v>
      </c>
      <c r="G47" s="32">
        <v>787.28816471007906</v>
      </c>
      <c r="H47" s="32">
        <v>766.36625138379213</v>
      </c>
      <c r="I47" s="32">
        <v>800.9878761453333</v>
      </c>
      <c r="J47" s="32">
        <v>737.82157416901293</v>
      </c>
      <c r="K47" s="32">
        <v>609.58711433147801</v>
      </c>
      <c r="L47" s="32">
        <v>582.70234128693755</v>
      </c>
      <c r="M47" s="32">
        <v>603.14601992348366</v>
      </c>
      <c r="N47" s="32">
        <v>607.16450192192121</v>
      </c>
      <c r="O47" s="32">
        <v>655.04039160957041</v>
      </c>
      <c r="P47" s="32">
        <v>687.09766871121542</v>
      </c>
      <c r="Q47" s="32">
        <v>696.73511239277639</v>
      </c>
      <c r="R47" s="32">
        <v>715.67462397476322</v>
      </c>
      <c r="S47" s="32">
        <v>742.23016880890737</v>
      </c>
      <c r="T47" s="32">
        <v>765.00104430656938</v>
      </c>
      <c r="U47" s="32">
        <v>781.52454537993276</v>
      </c>
      <c r="V47" s="32">
        <v>796.10057959064352</v>
      </c>
      <c r="W47" s="32">
        <v>809.17799008919269</v>
      </c>
      <c r="X47" s="32">
        <v>822.66567175139824</v>
      </c>
      <c r="Y47" s="32">
        <v>836.06453452668029</v>
      </c>
      <c r="Z47" s="32">
        <v>847.43517959045175</v>
      </c>
      <c r="AA47" s="32">
        <v>860.59669062119349</v>
      </c>
      <c r="AB47" s="32">
        <v>878.09335369216512</v>
      </c>
      <c r="AC47" s="32">
        <v>897.14211467813345</v>
      </c>
      <c r="AD47" s="32">
        <v>915.63068876835428</v>
      </c>
      <c r="AE47" s="32">
        <v>932.09682350359594</v>
      </c>
      <c r="AF47" s="32">
        <v>946.55400013927181</v>
      </c>
      <c r="AG47" s="32">
        <v>957.79144113454697</v>
      </c>
      <c r="AH47" s="32">
        <v>965.50931371373042</v>
      </c>
      <c r="AI47" s="32">
        <v>969.45215090244801</v>
      </c>
      <c r="AJ47" s="32">
        <v>970.01282830285686</v>
      </c>
      <c r="AK47" s="32">
        <v>967.30753348309156</v>
      </c>
      <c r="AL47" s="32">
        <v>962.06296763637465</v>
      </c>
      <c r="AM47" s="32">
        <v>954.89246568880537</v>
      </c>
      <c r="AN47" s="32">
        <v>946.30406427869934</v>
      </c>
      <c r="AO47" s="32">
        <v>936.66612840625362</v>
      </c>
      <c r="AP47" s="32">
        <v>926.95853817513137</v>
      </c>
      <c r="AQ47" s="32">
        <v>917.36299562178931</v>
      </c>
      <c r="AR47" s="32">
        <v>908.01047198423453</v>
      </c>
      <c r="AS47" s="32">
        <v>898.57209268266263</v>
      </c>
      <c r="AT47" s="32">
        <v>889.92850764266268</v>
      </c>
      <c r="AU47" s="32">
        <v>881.39785279256046</v>
      </c>
      <c r="AV47" s="32">
        <v>872.24941585895567</v>
      </c>
      <c r="AW47" s="32">
        <v>863.20321303517551</v>
      </c>
      <c r="AX47" s="32">
        <v>856.69908908484217</v>
      </c>
      <c r="AY47" s="32">
        <v>850.1098546103633</v>
      </c>
      <c r="AZ47" s="32">
        <v>844.54146276368829</v>
      </c>
    </row>
    <row r="48" spans="1:52">
      <c r="A48" s="48" t="s">
        <v>147</v>
      </c>
      <c r="B48" s="32">
        <v>39432.927813446811</v>
      </c>
      <c r="C48" s="32">
        <v>38977.089859940716</v>
      </c>
      <c r="D48" s="32">
        <v>38340.974451780778</v>
      </c>
      <c r="E48" s="32">
        <v>37641.205349522112</v>
      </c>
      <c r="F48" s="32">
        <v>37590.355892235217</v>
      </c>
      <c r="G48" s="32">
        <v>39777.330681724678</v>
      </c>
      <c r="H48" s="32">
        <v>39373.141268975996</v>
      </c>
      <c r="I48" s="32">
        <v>39675.19442355002</v>
      </c>
      <c r="J48" s="32">
        <v>38759.479979841017</v>
      </c>
      <c r="K48" s="32">
        <v>38846.75418258211</v>
      </c>
      <c r="L48" s="32">
        <v>35623.648304458271</v>
      </c>
      <c r="M48" s="32">
        <v>33502.72736719175</v>
      </c>
      <c r="N48" s="32">
        <v>32474.841176837377</v>
      </c>
      <c r="O48" s="32">
        <v>31302.227613811592</v>
      </c>
      <c r="P48" s="32">
        <v>33220.977434290748</v>
      </c>
      <c r="Q48" s="32">
        <v>33105.031423786866</v>
      </c>
      <c r="R48" s="32">
        <v>34019.227461135779</v>
      </c>
      <c r="S48" s="32">
        <v>35330.121030420501</v>
      </c>
      <c r="T48" s="32">
        <v>36481.608361160565</v>
      </c>
      <c r="U48" s="32">
        <v>37364.175891814477</v>
      </c>
      <c r="V48" s="32">
        <v>38162.172390921507</v>
      </c>
      <c r="W48" s="32">
        <v>38850.17988612927</v>
      </c>
      <c r="X48" s="32">
        <v>39471.406417407146</v>
      </c>
      <c r="Y48" s="32">
        <v>40094.030211022866</v>
      </c>
      <c r="Z48" s="32">
        <v>40736.232379252797</v>
      </c>
      <c r="AA48" s="32">
        <v>41432.355955820676</v>
      </c>
      <c r="AB48" s="32">
        <v>42199.594457871215</v>
      </c>
      <c r="AC48" s="32">
        <v>43003.799529846212</v>
      </c>
      <c r="AD48" s="32">
        <v>43775.608780158916</v>
      </c>
      <c r="AE48" s="32">
        <v>44497.214975436706</v>
      </c>
      <c r="AF48" s="32">
        <v>45110.266876139569</v>
      </c>
      <c r="AG48" s="32">
        <v>45591.375148914129</v>
      </c>
      <c r="AH48" s="32">
        <v>45905.755439657056</v>
      </c>
      <c r="AI48" s="32">
        <v>46067.480205459258</v>
      </c>
      <c r="AJ48" s="32">
        <v>46075.976786582338</v>
      </c>
      <c r="AK48" s="32">
        <v>45956.673037851331</v>
      </c>
      <c r="AL48" s="32">
        <v>45718.862122446386</v>
      </c>
      <c r="AM48" s="32">
        <v>45407.536256339401</v>
      </c>
      <c r="AN48" s="32">
        <v>45020.950675446482</v>
      </c>
      <c r="AO48" s="32">
        <v>44595.067797708871</v>
      </c>
      <c r="AP48" s="32">
        <v>44153.944922002585</v>
      </c>
      <c r="AQ48" s="32">
        <v>43723.846666706602</v>
      </c>
      <c r="AR48" s="32">
        <v>43291.610020816057</v>
      </c>
      <c r="AS48" s="32">
        <v>42865.518674345069</v>
      </c>
      <c r="AT48" s="32">
        <v>42463.085868141796</v>
      </c>
      <c r="AU48" s="32">
        <v>42072.868008845013</v>
      </c>
      <c r="AV48" s="32">
        <v>41643.77274261041</v>
      </c>
      <c r="AW48" s="32">
        <v>41227.041922106495</v>
      </c>
      <c r="AX48" s="32">
        <v>40921.167416971315</v>
      </c>
      <c r="AY48" s="32">
        <v>40618.63011535714</v>
      </c>
      <c r="AZ48" s="32">
        <v>40356.338511247712</v>
      </c>
    </row>
    <row r="49" spans="1:52">
      <c r="A49" s="48" t="s">
        <v>158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3.0815922900004608E-2</v>
      </c>
      <c r="M49" s="32">
        <v>8.065054705924142E-2</v>
      </c>
      <c r="N49" s="32">
        <v>0.12080903750931475</v>
      </c>
      <c r="O49" s="32">
        <v>5.9297414122057086</v>
      </c>
      <c r="P49" s="32">
        <v>9.6555585153491332</v>
      </c>
      <c r="Q49" s="32">
        <v>12.051541387630369</v>
      </c>
      <c r="R49" s="32">
        <v>13.131244273268596</v>
      </c>
      <c r="S49" s="32">
        <v>14.49626670389249</v>
      </c>
      <c r="T49" s="32">
        <v>15.978477223647321</v>
      </c>
      <c r="U49" s="32">
        <v>17.45628994601697</v>
      </c>
      <c r="V49" s="32">
        <v>19.027512025659576</v>
      </c>
      <c r="W49" s="32">
        <v>19.591659259197765</v>
      </c>
      <c r="X49" s="32">
        <v>20.195661384857953</v>
      </c>
      <c r="Y49" s="32">
        <v>20.760450356494431</v>
      </c>
      <c r="Z49" s="32">
        <v>21.461513579175552</v>
      </c>
      <c r="AA49" s="32">
        <v>22.296299480589717</v>
      </c>
      <c r="AB49" s="32">
        <v>23.403163820937877</v>
      </c>
      <c r="AC49" s="32">
        <v>24.772417635982457</v>
      </c>
      <c r="AD49" s="32">
        <v>26.554340840523182</v>
      </c>
      <c r="AE49" s="32">
        <v>28.67831268293007</v>
      </c>
      <c r="AF49" s="32">
        <v>30.99346681636127</v>
      </c>
      <c r="AG49" s="32">
        <v>33.558186065620433</v>
      </c>
      <c r="AH49" s="32">
        <v>36.32476380453793</v>
      </c>
      <c r="AI49" s="32">
        <v>39.278726884984358</v>
      </c>
      <c r="AJ49" s="32">
        <v>42.389890330956618</v>
      </c>
      <c r="AK49" s="32">
        <v>45.595843841435268</v>
      </c>
      <c r="AL49" s="32">
        <v>48.827028053904954</v>
      </c>
      <c r="AM49" s="32">
        <v>52.170814535956794</v>
      </c>
      <c r="AN49" s="32">
        <v>55.536318117749552</v>
      </c>
      <c r="AO49" s="32">
        <v>58.86307744611856</v>
      </c>
      <c r="AP49" s="32">
        <v>62.234970824991613</v>
      </c>
      <c r="AQ49" s="32">
        <v>65.694520416123979</v>
      </c>
      <c r="AR49" s="32">
        <v>69.166011296537974</v>
      </c>
      <c r="AS49" s="32">
        <v>72.718016934495111</v>
      </c>
      <c r="AT49" s="32">
        <v>76.412382017068992</v>
      </c>
      <c r="AU49" s="32">
        <v>80.196778606056327</v>
      </c>
      <c r="AV49" s="32">
        <v>84.013214341686847</v>
      </c>
      <c r="AW49" s="32">
        <v>87.904880735029792</v>
      </c>
      <c r="AX49" s="32">
        <v>92.159911609393134</v>
      </c>
      <c r="AY49" s="32">
        <v>96.56832360307294</v>
      </c>
      <c r="AZ49" s="32">
        <v>101.18000845850175</v>
      </c>
    </row>
    <row r="50" spans="1:52">
      <c r="A50" s="48" t="s">
        <v>159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0.65746368965081681</v>
      </c>
      <c r="S50" s="32">
        <v>1.6901016869909014</v>
      </c>
      <c r="T50" s="32">
        <v>2.9720613813040027</v>
      </c>
      <c r="U50" s="32">
        <v>4.5838786475416544</v>
      </c>
      <c r="V50" s="32">
        <v>6.6145058928059326</v>
      </c>
      <c r="W50" s="32">
        <v>10.819495942763709</v>
      </c>
      <c r="X50" s="32">
        <v>15.691395874688457</v>
      </c>
      <c r="Y50" s="32">
        <v>21.308518753913329</v>
      </c>
      <c r="Z50" s="32">
        <v>27.365329862632741</v>
      </c>
      <c r="AA50" s="32">
        <v>33.914599079042262</v>
      </c>
      <c r="AB50" s="32">
        <v>40.746941452876115</v>
      </c>
      <c r="AC50" s="32">
        <v>47.949949585304502</v>
      </c>
      <c r="AD50" s="32">
        <v>55.243864701041609</v>
      </c>
      <c r="AE50" s="32">
        <v>62.952498735669451</v>
      </c>
      <c r="AF50" s="32">
        <v>71.748193324546406</v>
      </c>
      <c r="AG50" s="32">
        <v>81.71304224538595</v>
      </c>
      <c r="AH50" s="32">
        <v>92.938840382316997</v>
      </c>
      <c r="AI50" s="32">
        <v>105.39886461951134</v>
      </c>
      <c r="AJ50" s="32">
        <v>119.27438754440247</v>
      </c>
      <c r="AK50" s="32">
        <v>134.61703600947351</v>
      </c>
      <c r="AL50" s="32">
        <v>151.5378949911036</v>
      </c>
      <c r="AM50" s="32">
        <v>170.26768828877758</v>
      </c>
      <c r="AN50" s="32">
        <v>190.91427264530444</v>
      </c>
      <c r="AO50" s="32">
        <v>213.62608094469348</v>
      </c>
      <c r="AP50" s="32">
        <v>238.70590736159693</v>
      </c>
      <c r="AQ50" s="32">
        <v>266.46795391231046</v>
      </c>
      <c r="AR50" s="32">
        <v>297.0093304150343</v>
      </c>
      <c r="AS50" s="32">
        <v>330.50083041207932</v>
      </c>
      <c r="AT50" s="32">
        <v>367.17770410534274</v>
      </c>
      <c r="AU50" s="32">
        <v>407.07367352773315</v>
      </c>
      <c r="AV50" s="32">
        <v>449.58724520002642</v>
      </c>
      <c r="AW50" s="32">
        <v>495.19521188178931</v>
      </c>
      <c r="AX50" s="32">
        <v>545.16970986410877</v>
      </c>
      <c r="AY50" s="32">
        <v>598.42817898116164</v>
      </c>
      <c r="AZ50" s="32">
        <v>655.4169793584914</v>
      </c>
    </row>
    <row r="51" spans="1:52">
      <c r="A51" s="48" t="s">
        <v>148</v>
      </c>
      <c r="B51" s="32">
        <v>6747.0721865531887</v>
      </c>
      <c r="C51" s="32">
        <v>7148.4374261972989</v>
      </c>
      <c r="D51" s="32">
        <v>7906.9715771483898</v>
      </c>
      <c r="E51" s="32">
        <v>9004.8251272355665</v>
      </c>
      <c r="F51" s="32">
        <v>10727.042586955125</v>
      </c>
      <c r="G51" s="32">
        <v>8838.3811535652476</v>
      </c>
      <c r="H51" s="32">
        <v>12175.492479640205</v>
      </c>
      <c r="I51" s="32">
        <v>13469.817700304651</v>
      </c>
      <c r="J51" s="32">
        <v>14507.698445989969</v>
      </c>
      <c r="K51" s="32">
        <v>14939.658703086405</v>
      </c>
      <c r="L51" s="32">
        <v>16386.623541124522</v>
      </c>
      <c r="M51" s="32">
        <v>18138.901770137039</v>
      </c>
      <c r="N51" s="32">
        <v>18705.028830054423</v>
      </c>
      <c r="O51" s="32">
        <v>19854.701840924427</v>
      </c>
      <c r="P51" s="32">
        <v>18798.888967962568</v>
      </c>
      <c r="Q51" s="32">
        <v>20780.585823722999</v>
      </c>
      <c r="R51" s="32">
        <v>21915.897265690288</v>
      </c>
      <c r="S51" s="32">
        <v>23324.745223211568</v>
      </c>
      <c r="T51" s="32">
        <v>24613.544186950516</v>
      </c>
      <c r="U51" s="32">
        <v>25667.67288483716</v>
      </c>
      <c r="V51" s="32">
        <v>26562.609574830614</v>
      </c>
      <c r="W51" s="32">
        <v>27212.590150699209</v>
      </c>
      <c r="X51" s="32">
        <v>27704.926551201843</v>
      </c>
      <c r="Y51" s="32">
        <v>28058.550939538738</v>
      </c>
      <c r="Z51" s="32">
        <v>28277.978855335914</v>
      </c>
      <c r="AA51" s="32">
        <v>28388.925715259757</v>
      </c>
      <c r="AB51" s="32">
        <v>28437.279937187763</v>
      </c>
      <c r="AC51" s="32">
        <v>28442.600918880027</v>
      </c>
      <c r="AD51" s="32">
        <v>28408.036201025134</v>
      </c>
      <c r="AE51" s="32">
        <v>28354.034498186342</v>
      </c>
      <c r="AF51" s="32">
        <v>28258.063804118068</v>
      </c>
      <c r="AG51" s="32">
        <v>28131.338490568105</v>
      </c>
      <c r="AH51" s="32">
        <v>27969.119449230544</v>
      </c>
      <c r="AI51" s="32">
        <v>27774.640059693938</v>
      </c>
      <c r="AJ51" s="32">
        <v>27536.839617700258</v>
      </c>
      <c r="AK51" s="32">
        <v>27255.469975081436</v>
      </c>
      <c r="AL51" s="32">
        <v>26924.300262995803</v>
      </c>
      <c r="AM51" s="32">
        <v>26559.01088425034</v>
      </c>
      <c r="AN51" s="32">
        <v>26153.568410749584</v>
      </c>
      <c r="AO51" s="32">
        <v>25725.119893923133</v>
      </c>
      <c r="AP51" s="32">
        <v>25287.017447769493</v>
      </c>
      <c r="AQ51" s="32">
        <v>24852.125846750081</v>
      </c>
      <c r="AR51" s="32">
        <v>24414.844058522685</v>
      </c>
      <c r="AS51" s="32">
        <v>23979.388108971572</v>
      </c>
      <c r="AT51" s="32">
        <v>23557.365768253603</v>
      </c>
      <c r="AU51" s="32">
        <v>23141.580263990363</v>
      </c>
      <c r="AV51" s="32">
        <v>22706.5070149561</v>
      </c>
      <c r="AW51" s="32">
        <v>22280.255559537956</v>
      </c>
      <c r="AX51" s="32">
        <v>21916.857480174749</v>
      </c>
      <c r="AY51" s="32">
        <v>21556.872734753426</v>
      </c>
      <c r="AZ51" s="32">
        <v>21221.714359883372</v>
      </c>
    </row>
    <row r="52" spans="1:52">
      <c r="A52" s="48" t="s">
        <v>149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1.8683385165585459E-2</v>
      </c>
      <c r="T52" s="32">
        <v>3.8348109170891861E-2</v>
      </c>
      <c r="U52" s="32">
        <v>5.8496996929313747E-2</v>
      </c>
      <c r="V52" s="32">
        <v>9.9174000638813126E-2</v>
      </c>
      <c r="W52" s="32">
        <v>0.14011998852457511</v>
      </c>
      <c r="X52" s="32">
        <v>0.20191320388494735</v>
      </c>
      <c r="Y52" s="32">
        <v>0.28487221211637209</v>
      </c>
      <c r="Z52" s="32">
        <v>0.38824640929536763</v>
      </c>
      <c r="AA52" s="32">
        <v>0.53334494112103492</v>
      </c>
      <c r="AB52" s="32">
        <v>0.72006322694549152</v>
      </c>
      <c r="AC52" s="32">
        <v>0.97011835481966613</v>
      </c>
      <c r="AD52" s="32">
        <v>1.303194784398598</v>
      </c>
      <c r="AE52" s="32">
        <v>1.7402911394510139</v>
      </c>
      <c r="AF52" s="32">
        <v>2.322671573630493</v>
      </c>
      <c r="AG52" s="32">
        <v>3.0916403152689784</v>
      </c>
      <c r="AH52" s="32">
        <v>4.1294637594800268</v>
      </c>
      <c r="AI52" s="32">
        <v>5.4152901034859999</v>
      </c>
      <c r="AJ52" s="32">
        <v>7.0356239114807595</v>
      </c>
      <c r="AK52" s="32">
        <v>9.1460260005244063</v>
      </c>
      <c r="AL52" s="32">
        <v>11.951360849986035</v>
      </c>
      <c r="AM52" s="32">
        <v>15.547904599970231</v>
      </c>
      <c r="AN52" s="32">
        <v>20.293842329565678</v>
      </c>
      <c r="AO52" s="32">
        <v>26.49111012962566</v>
      </c>
      <c r="AP52" s="32">
        <v>34.571046821642412</v>
      </c>
      <c r="AQ52" s="32">
        <v>45.069108785526126</v>
      </c>
      <c r="AR52" s="32">
        <v>58.727242592614552</v>
      </c>
      <c r="AS52" s="32">
        <v>76.402968366317737</v>
      </c>
      <c r="AT52" s="32">
        <v>99.210522306025936</v>
      </c>
      <c r="AU52" s="32">
        <v>128.36466249806244</v>
      </c>
      <c r="AV52" s="32">
        <v>165.12583866030897</v>
      </c>
      <c r="AW52" s="32">
        <v>211.09205723912413</v>
      </c>
      <c r="AX52" s="32">
        <v>268.80087705230318</v>
      </c>
      <c r="AY52" s="32">
        <v>339.65345981360963</v>
      </c>
      <c r="AZ52" s="32">
        <v>425.86201397996518</v>
      </c>
    </row>
    <row r="53" spans="1:52">
      <c r="A53" s="48" t="s">
        <v>160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</row>
    <row r="54" spans="1:52" hidden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hidden="1">
      <c r="A55" s="4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idden="1">
      <c r="A56" s="4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idden="1">
      <c r="A57" s="4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idden="1">
      <c r="A58" s="4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idden="1">
      <c r="A59" s="4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idden="1">
      <c r="A60" s="4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idden="1">
      <c r="A61" s="4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>
      <c r="A62" s="46" t="s">
        <v>150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0.16288414077147709</v>
      </c>
      <c r="Q62" s="47">
        <v>1.2728785232709621</v>
      </c>
      <c r="R62" s="47">
        <v>2.9410759059817422</v>
      </c>
      <c r="S62" s="47">
        <v>5.5495734515260278</v>
      </c>
      <c r="T62" s="47">
        <v>8.6711504474265979</v>
      </c>
      <c r="U62" s="47">
        <v>13.42302551269113</v>
      </c>
      <c r="V62" s="47">
        <v>24.971820603291537</v>
      </c>
      <c r="W62" s="47">
        <v>108.96277351194763</v>
      </c>
      <c r="X62" s="47">
        <v>245.32053843389258</v>
      </c>
      <c r="Y62" s="47">
        <v>437.13688766279489</v>
      </c>
      <c r="Z62" s="47">
        <v>654.40271169640994</v>
      </c>
      <c r="AA62" s="47">
        <v>892.15704970351874</v>
      </c>
      <c r="AB62" s="47">
        <v>1132.6992175575785</v>
      </c>
      <c r="AC62" s="47">
        <v>1377.0071033303236</v>
      </c>
      <c r="AD62" s="47">
        <v>1612.614233259495</v>
      </c>
      <c r="AE62" s="47">
        <v>1848.3962324939221</v>
      </c>
      <c r="AF62" s="47">
        <v>2108.4439334610443</v>
      </c>
      <c r="AG62" s="47">
        <v>2391.6154183989952</v>
      </c>
      <c r="AH62" s="47">
        <v>2699.7302962564286</v>
      </c>
      <c r="AI62" s="47">
        <v>3029.3350301826749</v>
      </c>
      <c r="AJ62" s="47">
        <v>3381.7032888132449</v>
      </c>
      <c r="AK62" s="47">
        <v>3751.2181203110554</v>
      </c>
      <c r="AL62" s="47">
        <v>4137.3348800302329</v>
      </c>
      <c r="AM62" s="47">
        <v>4523.4645364468552</v>
      </c>
      <c r="AN62" s="47">
        <v>4913.1275418482937</v>
      </c>
      <c r="AO62" s="47">
        <v>5296.3084198691031</v>
      </c>
      <c r="AP62" s="47">
        <v>5669.8426403913945</v>
      </c>
      <c r="AQ62" s="47">
        <v>6016.2648065629301</v>
      </c>
      <c r="AR62" s="47">
        <v>6329.4011987796257</v>
      </c>
      <c r="AS62" s="47">
        <v>6601.5677493096955</v>
      </c>
      <c r="AT62" s="47">
        <v>6824.0918912312827</v>
      </c>
      <c r="AU62" s="47">
        <v>7000.6758517839098</v>
      </c>
      <c r="AV62" s="47">
        <v>7129.7643338308926</v>
      </c>
      <c r="AW62" s="47">
        <v>7208.4991408181431</v>
      </c>
      <c r="AX62" s="47">
        <v>7235.9049184987061</v>
      </c>
      <c r="AY62" s="47">
        <v>7224.9466690164418</v>
      </c>
      <c r="AZ62" s="47">
        <v>7180.3169287051342</v>
      </c>
    </row>
    <row r="63" spans="1:52">
      <c r="A63" s="48" t="s">
        <v>157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</row>
    <row r="64" spans="1:52">
      <c r="A64" s="48" t="s">
        <v>147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0.16288414077147709</v>
      </c>
      <c r="Q64" s="32">
        <v>1.2728785232709621</v>
      </c>
      <c r="R64" s="32">
        <v>2.9410759059817422</v>
      </c>
      <c r="S64" s="32">
        <v>5.5495734515260278</v>
      </c>
      <c r="T64" s="32">
        <v>8.6711504474265979</v>
      </c>
      <c r="U64" s="32">
        <v>13.42302551269113</v>
      </c>
      <c r="V64" s="32">
        <v>24.971820603291537</v>
      </c>
      <c r="W64" s="32">
        <v>108.96277351194763</v>
      </c>
      <c r="X64" s="32">
        <v>245.32053843389258</v>
      </c>
      <c r="Y64" s="32">
        <v>437.13688766279489</v>
      </c>
      <c r="Z64" s="32">
        <v>654.40271169640994</v>
      </c>
      <c r="AA64" s="32">
        <v>892.15704970351874</v>
      </c>
      <c r="AB64" s="32">
        <v>1132.6992175575785</v>
      </c>
      <c r="AC64" s="32">
        <v>1377.0071033303236</v>
      </c>
      <c r="AD64" s="32">
        <v>1612.614233259495</v>
      </c>
      <c r="AE64" s="32">
        <v>1848.3962324939221</v>
      </c>
      <c r="AF64" s="32">
        <v>2108.4439334610443</v>
      </c>
      <c r="AG64" s="32">
        <v>2391.6154183989952</v>
      </c>
      <c r="AH64" s="32">
        <v>2699.7302962564286</v>
      </c>
      <c r="AI64" s="32">
        <v>3029.3350301826749</v>
      </c>
      <c r="AJ64" s="32">
        <v>3381.7032888132449</v>
      </c>
      <c r="AK64" s="32">
        <v>3751.2181203110554</v>
      </c>
      <c r="AL64" s="32">
        <v>4137.3348800302329</v>
      </c>
      <c r="AM64" s="32">
        <v>4523.4645364468552</v>
      </c>
      <c r="AN64" s="32">
        <v>4913.1275418482937</v>
      </c>
      <c r="AO64" s="32">
        <v>5296.3084198691031</v>
      </c>
      <c r="AP64" s="32">
        <v>5669.8426403913945</v>
      </c>
      <c r="AQ64" s="32">
        <v>6016.2648065629301</v>
      </c>
      <c r="AR64" s="32">
        <v>6329.4011987796257</v>
      </c>
      <c r="AS64" s="32">
        <v>6601.5677493096955</v>
      </c>
      <c r="AT64" s="32">
        <v>6824.0918912312827</v>
      </c>
      <c r="AU64" s="32">
        <v>7000.6758517839098</v>
      </c>
      <c r="AV64" s="32">
        <v>7129.7643338308926</v>
      </c>
      <c r="AW64" s="32">
        <v>7208.4991408181431</v>
      </c>
      <c r="AX64" s="32">
        <v>7235.9049184987061</v>
      </c>
      <c r="AY64" s="32">
        <v>7224.9466690164418</v>
      </c>
      <c r="AZ64" s="32">
        <v>7180.3169287051342</v>
      </c>
    </row>
    <row r="65" spans="1:52">
      <c r="A65" s="48" t="s">
        <v>158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</row>
    <row r="66" spans="1:52">
      <c r="A66" s="48" t="s">
        <v>159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>
      <c r="A67" s="48" t="s">
        <v>148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</row>
    <row r="68" spans="1:52">
      <c r="A68" s="48" t="s">
        <v>149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</row>
    <row r="69" spans="1:52">
      <c r="A69" s="48" t="s">
        <v>160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</row>
    <row r="70" spans="1:52">
      <c r="A70" s="46" t="s">
        <v>151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1.9949972073588691</v>
      </c>
      <c r="M70" s="47">
        <v>6.1441922006604592</v>
      </c>
      <c r="N70" s="47">
        <v>5.8446821487529874</v>
      </c>
      <c r="O70" s="47">
        <v>6.1004122422072715</v>
      </c>
      <c r="P70" s="47">
        <v>6.2174863793512154</v>
      </c>
      <c r="Q70" s="47">
        <v>7.3232201864643436</v>
      </c>
      <c r="R70" s="47">
        <v>9.6504826654568561</v>
      </c>
      <c r="S70" s="47">
        <v>13.229651901600084</v>
      </c>
      <c r="T70" s="47">
        <v>17.87108122139977</v>
      </c>
      <c r="U70" s="47">
        <v>23.427467234953856</v>
      </c>
      <c r="V70" s="47">
        <v>35.512584890002707</v>
      </c>
      <c r="W70" s="47">
        <v>195.79553345674577</v>
      </c>
      <c r="X70" s="47">
        <v>399.44678272346533</v>
      </c>
      <c r="Y70" s="47">
        <v>656.40410104285195</v>
      </c>
      <c r="Z70" s="47">
        <v>897.42947022229305</v>
      </c>
      <c r="AA70" s="47">
        <v>1129.3352272005072</v>
      </c>
      <c r="AB70" s="47">
        <v>1332.7890043017296</v>
      </c>
      <c r="AC70" s="47">
        <v>1517.013967062619</v>
      </c>
      <c r="AD70" s="47">
        <v>1683.5837397370401</v>
      </c>
      <c r="AE70" s="47">
        <v>1849.3388332704535</v>
      </c>
      <c r="AF70" s="47">
        <v>2058.0258459480306</v>
      </c>
      <c r="AG70" s="47">
        <v>2319.6312933819249</v>
      </c>
      <c r="AH70" s="47">
        <v>2643.8334707017038</v>
      </c>
      <c r="AI70" s="47">
        <v>3033.0724999317267</v>
      </c>
      <c r="AJ70" s="47">
        <v>3494.7037368538868</v>
      </c>
      <c r="AK70" s="47">
        <v>4024.8985538685006</v>
      </c>
      <c r="AL70" s="47">
        <v>4635.9244075702782</v>
      </c>
      <c r="AM70" s="47">
        <v>5291.0964360357539</v>
      </c>
      <c r="AN70" s="47">
        <v>6017.6211726471101</v>
      </c>
      <c r="AO70" s="47">
        <v>6800.0016899521133</v>
      </c>
      <c r="AP70" s="47">
        <v>7646.474059838949</v>
      </c>
      <c r="AQ70" s="47">
        <v>8528.0461125959555</v>
      </c>
      <c r="AR70" s="47">
        <v>9450.9058364518114</v>
      </c>
      <c r="AS70" s="47">
        <v>10404.05742274773</v>
      </c>
      <c r="AT70" s="47">
        <v>11365.582334061917</v>
      </c>
      <c r="AU70" s="47">
        <v>12354.212644755269</v>
      </c>
      <c r="AV70" s="47">
        <v>13399.688906661424</v>
      </c>
      <c r="AW70" s="47">
        <v>14468.526761770412</v>
      </c>
      <c r="AX70" s="47">
        <v>15490.115095899877</v>
      </c>
      <c r="AY70" s="47">
        <v>16548.383952221688</v>
      </c>
      <c r="AZ70" s="47">
        <v>17608.728095158061</v>
      </c>
    </row>
    <row r="71" spans="1:52">
      <c r="A71" s="48" t="s">
        <v>152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1.9949972073588691</v>
      </c>
      <c r="M71" s="32">
        <v>6.1441922006604592</v>
      </c>
      <c r="N71" s="32">
        <v>5.8446821487529874</v>
      </c>
      <c r="O71" s="32">
        <v>6.1004122422072715</v>
      </c>
      <c r="P71" s="32">
        <v>6.2174863793512154</v>
      </c>
      <c r="Q71" s="32">
        <v>7.3232201864643436</v>
      </c>
      <c r="R71" s="32">
        <v>9.6504826654568561</v>
      </c>
      <c r="S71" s="32">
        <v>13.229651901600084</v>
      </c>
      <c r="T71" s="32">
        <v>17.87108122139977</v>
      </c>
      <c r="U71" s="32">
        <v>23.427467234953856</v>
      </c>
      <c r="V71" s="32">
        <v>35.471643224265918</v>
      </c>
      <c r="W71" s="32">
        <v>195.29783823518838</v>
      </c>
      <c r="X71" s="32">
        <v>397.86212066352016</v>
      </c>
      <c r="Y71" s="32">
        <v>652.3777563166343</v>
      </c>
      <c r="Z71" s="32">
        <v>889.22844126363123</v>
      </c>
      <c r="AA71" s="32">
        <v>1114.1632886915786</v>
      </c>
      <c r="AB71" s="32">
        <v>1307.2509401715402</v>
      </c>
      <c r="AC71" s="32">
        <v>1475.82939797627</v>
      </c>
      <c r="AD71" s="32">
        <v>1621.0935290166287</v>
      </c>
      <c r="AE71" s="32">
        <v>1756.7793531253192</v>
      </c>
      <c r="AF71" s="32">
        <v>1919.5689710867625</v>
      </c>
      <c r="AG71" s="32">
        <v>2114.9439647583417</v>
      </c>
      <c r="AH71" s="32">
        <v>2348.7227001000692</v>
      </c>
      <c r="AI71" s="32">
        <v>2621.3761660038331</v>
      </c>
      <c r="AJ71" s="32">
        <v>2938.4365076658632</v>
      </c>
      <c r="AK71" s="32">
        <v>3296.846307377707</v>
      </c>
      <c r="AL71" s="32">
        <v>3708.7601485009695</v>
      </c>
      <c r="AM71" s="32">
        <v>4141.423610893281</v>
      </c>
      <c r="AN71" s="32">
        <v>4623.350459945359</v>
      </c>
      <c r="AO71" s="32">
        <v>5143.8087500322972</v>
      </c>
      <c r="AP71" s="32">
        <v>5711.96526655039</v>
      </c>
      <c r="AQ71" s="32">
        <v>6304.1150233389217</v>
      </c>
      <c r="AR71" s="32">
        <v>6927.6186808374259</v>
      </c>
      <c r="AS71" s="32">
        <v>7575.1834110111904</v>
      </c>
      <c r="AT71" s="32">
        <v>8226.2437526040376</v>
      </c>
      <c r="AU71" s="32">
        <v>8902.3635614700252</v>
      </c>
      <c r="AV71" s="32">
        <v>9634.8942879660681</v>
      </c>
      <c r="AW71" s="32">
        <v>10392.41703921358</v>
      </c>
      <c r="AX71" s="32">
        <v>11099.373773040877</v>
      </c>
      <c r="AY71" s="32">
        <v>11844.586200309441</v>
      </c>
      <c r="AZ71" s="32">
        <v>12590.581022828301</v>
      </c>
    </row>
    <row r="72" spans="1:52">
      <c r="A72" s="48" t="s">
        <v>153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4.0941665736790089E-2</v>
      </c>
      <c r="W72" s="32">
        <v>0.49769522155739387</v>
      </c>
      <c r="X72" s="32">
        <v>1.5846620599451606</v>
      </c>
      <c r="Y72" s="32">
        <v>4.0263447262176157</v>
      </c>
      <c r="Z72" s="32">
        <v>8.2010289586618654</v>
      </c>
      <c r="AA72" s="32">
        <v>15.17193850892871</v>
      </c>
      <c r="AB72" s="32">
        <v>25.538064130189451</v>
      </c>
      <c r="AC72" s="32">
        <v>41.184569086349093</v>
      </c>
      <c r="AD72" s="32">
        <v>62.490210720411469</v>
      </c>
      <c r="AE72" s="32">
        <v>92.559480145134387</v>
      </c>
      <c r="AF72" s="32">
        <v>138.45687486126798</v>
      </c>
      <c r="AG72" s="32">
        <v>204.68732862358314</v>
      </c>
      <c r="AH72" s="32">
        <v>295.11077060163439</v>
      </c>
      <c r="AI72" s="32">
        <v>411.6963339278937</v>
      </c>
      <c r="AJ72" s="32">
        <v>556.26722918802375</v>
      </c>
      <c r="AK72" s="32">
        <v>728.05224649079366</v>
      </c>
      <c r="AL72" s="32">
        <v>927.16425906930851</v>
      </c>
      <c r="AM72" s="32">
        <v>1149.6728251424724</v>
      </c>
      <c r="AN72" s="32">
        <v>1394.2707127017513</v>
      </c>
      <c r="AO72" s="32">
        <v>1656.1929399198164</v>
      </c>
      <c r="AP72" s="32">
        <v>1934.5087932885592</v>
      </c>
      <c r="AQ72" s="32">
        <v>2223.9310892570347</v>
      </c>
      <c r="AR72" s="32">
        <v>2523.2871556143859</v>
      </c>
      <c r="AS72" s="32">
        <v>2828.8740117365396</v>
      </c>
      <c r="AT72" s="32">
        <v>3139.3385814578801</v>
      </c>
      <c r="AU72" s="32">
        <v>3451.849083285244</v>
      </c>
      <c r="AV72" s="32">
        <v>3764.794618695355</v>
      </c>
      <c r="AW72" s="32">
        <v>4076.1097225568328</v>
      </c>
      <c r="AX72" s="32">
        <v>4390.7413228589985</v>
      </c>
      <c r="AY72" s="32">
        <v>4703.7977519122487</v>
      </c>
      <c r="AZ72" s="32">
        <v>5018.1470723297607</v>
      </c>
    </row>
    <row r="73" spans="1:52">
      <c r="A73" s="48" t="s">
        <v>154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</row>
    <row r="74" spans="1:52">
      <c r="A74" s="48" t="s">
        <v>161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</row>
    <row r="75" spans="1:52">
      <c r="A75" s="46" t="s">
        <v>155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8.8846444547407671E-2</v>
      </c>
      <c r="S75" s="47">
        <v>0.23903166252943858</v>
      </c>
      <c r="T75" s="47">
        <v>0.3973059620708968</v>
      </c>
      <c r="U75" s="47">
        <v>0.59891801141875034</v>
      </c>
      <c r="V75" s="47">
        <v>1.0058440791562293</v>
      </c>
      <c r="W75" s="47">
        <v>1.8516433716246232</v>
      </c>
      <c r="X75" s="47">
        <v>1.9422512815777604</v>
      </c>
      <c r="Y75" s="47">
        <v>2.0101003271487472</v>
      </c>
      <c r="Z75" s="47">
        <v>2.0522487723722493</v>
      </c>
      <c r="AA75" s="47">
        <v>2.0689156644530895</v>
      </c>
      <c r="AB75" s="47">
        <v>2.0401507842333428</v>
      </c>
      <c r="AC75" s="47">
        <v>1.9457027915785226</v>
      </c>
      <c r="AD75" s="47">
        <v>2.0334995319608749</v>
      </c>
      <c r="AE75" s="47">
        <v>3.371871582827211</v>
      </c>
      <c r="AF75" s="47">
        <v>6.6151548358447094</v>
      </c>
      <c r="AG75" s="47">
        <v>12.360055576723934</v>
      </c>
      <c r="AH75" s="47">
        <v>20.871220018262878</v>
      </c>
      <c r="AI75" s="47">
        <v>32.305552488484565</v>
      </c>
      <c r="AJ75" s="47">
        <v>46.725460192544318</v>
      </c>
      <c r="AK75" s="47">
        <v>64.224639504710154</v>
      </c>
      <c r="AL75" s="47">
        <v>84.835441554588527</v>
      </c>
      <c r="AM75" s="47">
        <v>108.07959194912033</v>
      </c>
      <c r="AN75" s="47">
        <v>134.24783035418832</v>
      </c>
      <c r="AO75" s="47">
        <v>163.12091731737942</v>
      </c>
      <c r="AP75" s="47">
        <v>194.96197877237321</v>
      </c>
      <c r="AQ75" s="47">
        <v>229.63412446921851</v>
      </c>
      <c r="AR75" s="47">
        <v>267.29746400060202</v>
      </c>
      <c r="AS75" s="47">
        <v>308.12791107672058</v>
      </c>
      <c r="AT75" s="47">
        <v>351.23319782393793</v>
      </c>
      <c r="AU75" s="47">
        <v>397.45334062238084</v>
      </c>
      <c r="AV75" s="47">
        <v>447.42850701171307</v>
      </c>
      <c r="AW75" s="47">
        <v>500.36142586918385</v>
      </c>
      <c r="AX75" s="47">
        <v>553.70604822431005</v>
      </c>
      <c r="AY75" s="47">
        <v>610.07924245419906</v>
      </c>
      <c r="AZ75" s="47">
        <v>667.70918326473532</v>
      </c>
    </row>
    <row r="76" spans="1:52">
      <c r="A76" s="48" t="s">
        <v>156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1.8683385165585459E-2</v>
      </c>
      <c r="T76" s="32">
        <v>3.8408888028940831E-2</v>
      </c>
      <c r="U76" s="32">
        <v>5.8497326201874984E-2</v>
      </c>
      <c r="V76" s="32">
        <v>0.11966234515467274</v>
      </c>
      <c r="W76" s="32">
        <v>0.40970707538201234</v>
      </c>
      <c r="X76" s="32">
        <v>0.44889970409594926</v>
      </c>
      <c r="Y76" s="32">
        <v>0.48725129584398225</v>
      </c>
      <c r="Z76" s="32">
        <v>0.50461922482203825</v>
      </c>
      <c r="AA76" s="32">
        <v>0.52063391178296259</v>
      </c>
      <c r="AB76" s="32">
        <v>0.53576966563058059</v>
      </c>
      <c r="AC76" s="32">
        <v>0.52523512642286929</v>
      </c>
      <c r="AD76" s="32">
        <v>0.60295773228358585</v>
      </c>
      <c r="AE76" s="32">
        <v>1.2180373484009959</v>
      </c>
      <c r="AF76" s="32">
        <v>2.7978173972168796</v>
      </c>
      <c r="AG76" s="32">
        <v>5.7875338461049877</v>
      </c>
      <c r="AH76" s="32">
        <v>10.517885523799199</v>
      </c>
      <c r="AI76" s="32">
        <v>17.277823847344411</v>
      </c>
      <c r="AJ76" s="32">
        <v>26.327091181736375</v>
      </c>
      <c r="AK76" s="32">
        <v>37.911307872876108</v>
      </c>
      <c r="AL76" s="32">
        <v>52.238477685077633</v>
      </c>
      <c r="AM76" s="32">
        <v>69.017570016270767</v>
      </c>
      <c r="AN76" s="32">
        <v>88.687850184658529</v>
      </c>
      <c r="AO76" s="32">
        <v>111.21168879797986</v>
      </c>
      <c r="AP76" s="32">
        <v>136.95592162774048</v>
      </c>
      <c r="AQ76" s="32">
        <v>165.78901040443074</v>
      </c>
      <c r="AR76" s="32">
        <v>197.9676225157001</v>
      </c>
      <c r="AS76" s="32">
        <v>233.69588529934816</v>
      </c>
      <c r="AT76" s="32">
        <v>272.14220068079061</v>
      </c>
      <c r="AU76" s="32">
        <v>314.19490999042955</v>
      </c>
      <c r="AV76" s="32">
        <v>360.5912278991832</v>
      </c>
      <c r="AW76" s="32">
        <v>410.44152256941175</v>
      </c>
      <c r="AX76" s="32">
        <v>460.90956997111169</v>
      </c>
      <c r="AY76" s="32">
        <v>514.83761718310643</v>
      </c>
      <c r="AZ76" s="32">
        <v>570.29606810120163</v>
      </c>
    </row>
    <row r="77" spans="1:52">
      <c r="A77" s="48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8.8846444547407671E-2</v>
      </c>
      <c r="S77" s="32">
        <v>0.22034827736385312</v>
      </c>
      <c r="T77" s="32">
        <v>0.35889707404195598</v>
      </c>
      <c r="U77" s="32">
        <v>0.54042068521687536</v>
      </c>
      <c r="V77" s="32">
        <v>0.88618173400155664</v>
      </c>
      <c r="W77" s="32">
        <v>1.4419362962426108</v>
      </c>
      <c r="X77" s="32">
        <v>1.4933515774818111</v>
      </c>
      <c r="Y77" s="32">
        <v>1.5228490313047649</v>
      </c>
      <c r="Z77" s="32">
        <v>1.5476295475502111</v>
      </c>
      <c r="AA77" s="32">
        <v>1.5482817526701271</v>
      </c>
      <c r="AB77" s="32">
        <v>1.504381118602762</v>
      </c>
      <c r="AC77" s="32">
        <v>1.4204676651556534</v>
      </c>
      <c r="AD77" s="32">
        <v>1.4305417996772891</v>
      </c>
      <c r="AE77" s="32">
        <v>2.1538342344262151</v>
      </c>
      <c r="AF77" s="32">
        <v>3.8173374386278303</v>
      </c>
      <c r="AG77" s="32">
        <v>6.5725217306189467</v>
      </c>
      <c r="AH77" s="32">
        <v>10.353334494463679</v>
      </c>
      <c r="AI77" s="32">
        <v>15.027728641140152</v>
      </c>
      <c r="AJ77" s="32">
        <v>20.398369010807947</v>
      </c>
      <c r="AK77" s="32">
        <v>26.31333163183405</v>
      </c>
      <c r="AL77" s="32">
        <v>32.596963869510894</v>
      </c>
      <c r="AM77" s="32">
        <v>39.062021932849554</v>
      </c>
      <c r="AN77" s="32">
        <v>45.559980169529794</v>
      </c>
      <c r="AO77" s="32">
        <v>51.909228519399562</v>
      </c>
      <c r="AP77" s="32">
        <v>58.006057144632742</v>
      </c>
      <c r="AQ77" s="32">
        <v>63.845114064787772</v>
      </c>
      <c r="AR77" s="32">
        <v>69.329841484901905</v>
      </c>
      <c r="AS77" s="32">
        <v>74.432025777372402</v>
      </c>
      <c r="AT77" s="32">
        <v>79.090997143147334</v>
      </c>
      <c r="AU77" s="32">
        <v>83.258430631951285</v>
      </c>
      <c r="AV77" s="32">
        <v>86.83727911252987</v>
      </c>
      <c r="AW77" s="32">
        <v>89.919903299772088</v>
      </c>
      <c r="AX77" s="32">
        <v>92.796478253198302</v>
      </c>
      <c r="AY77" s="32">
        <v>95.241625271092616</v>
      </c>
      <c r="AZ77" s="32">
        <v>97.413115163533703</v>
      </c>
    </row>
    <row r="78" spans="1:52">
      <c r="A78" s="44" t="s">
        <v>129</v>
      </c>
      <c r="B78" s="45">
        <v>18732.000000000004</v>
      </c>
      <c r="C78" s="45">
        <v>18617.000000000004</v>
      </c>
      <c r="D78" s="45">
        <v>18898.000000000004</v>
      </c>
      <c r="E78" s="45">
        <v>18706.999999999996</v>
      </c>
      <c r="F78" s="45">
        <v>18223</v>
      </c>
      <c r="G78" s="45">
        <v>17845</v>
      </c>
      <c r="H78" s="45">
        <v>17930.000000000004</v>
      </c>
      <c r="I78" s="45">
        <v>17144.999999999996</v>
      </c>
      <c r="J78" s="45">
        <v>17654</v>
      </c>
      <c r="K78" s="45">
        <v>16290</v>
      </c>
      <c r="L78" s="45">
        <v>16461</v>
      </c>
      <c r="M78" s="45">
        <v>16455.704599999997</v>
      </c>
      <c r="N78" s="45">
        <v>17074.350399999992</v>
      </c>
      <c r="O78" s="45">
        <v>17149.8354</v>
      </c>
      <c r="P78" s="45">
        <v>17630.064900000005</v>
      </c>
      <c r="Q78" s="45">
        <v>17813.175700000003</v>
      </c>
      <c r="R78" s="45">
        <v>17828.420076078117</v>
      </c>
      <c r="S78" s="45">
        <v>17813.109076845816</v>
      </c>
      <c r="T78" s="45">
        <v>17987.889539096559</v>
      </c>
      <c r="U78" s="45">
        <v>18020.728811680434</v>
      </c>
      <c r="V78" s="45">
        <v>18112.432152644276</v>
      </c>
      <c r="W78" s="45">
        <v>18242.726703802469</v>
      </c>
      <c r="X78" s="45">
        <v>18397.787272373393</v>
      </c>
      <c r="Y78" s="45">
        <v>18585.365618981403</v>
      </c>
      <c r="Z78" s="45">
        <v>18822.468872325888</v>
      </c>
      <c r="AA78" s="45">
        <v>19070.033688461379</v>
      </c>
      <c r="AB78" s="45">
        <v>19311.46771307537</v>
      </c>
      <c r="AC78" s="45">
        <v>19550.5391262298</v>
      </c>
      <c r="AD78" s="45">
        <v>19846.563773230184</v>
      </c>
      <c r="AE78" s="45">
        <v>20162.229756248664</v>
      </c>
      <c r="AF78" s="45">
        <v>20486.012701362804</v>
      </c>
      <c r="AG78" s="45">
        <v>20806.450159641241</v>
      </c>
      <c r="AH78" s="45">
        <v>21129.78221208835</v>
      </c>
      <c r="AI78" s="45">
        <v>21459.067499938126</v>
      </c>
      <c r="AJ78" s="45">
        <v>21798.432312995177</v>
      </c>
      <c r="AK78" s="45">
        <v>22145.038939617054</v>
      </c>
      <c r="AL78" s="45">
        <v>22490.156681680201</v>
      </c>
      <c r="AM78" s="45">
        <v>22820.443613809661</v>
      </c>
      <c r="AN78" s="45">
        <v>23147.614844737363</v>
      </c>
      <c r="AO78" s="45">
        <v>23414.095669081355</v>
      </c>
      <c r="AP78" s="45">
        <v>23622.38330581945</v>
      </c>
      <c r="AQ78" s="45">
        <v>23777.544366287046</v>
      </c>
      <c r="AR78" s="45">
        <v>23887.858573373072</v>
      </c>
      <c r="AS78" s="45">
        <v>23962.219469337462</v>
      </c>
      <c r="AT78" s="45">
        <v>23994.980640941118</v>
      </c>
      <c r="AU78" s="45">
        <v>23978.092097422323</v>
      </c>
      <c r="AV78" s="45">
        <v>23931.427889478706</v>
      </c>
      <c r="AW78" s="45">
        <v>23880.82932791784</v>
      </c>
      <c r="AX78" s="45">
        <v>23832.226951922486</v>
      </c>
      <c r="AY78" s="45">
        <v>23788.644317581493</v>
      </c>
      <c r="AZ78" s="45">
        <v>23750.897469355303</v>
      </c>
    </row>
    <row r="79" spans="1:52">
      <c r="A79" s="46" t="s">
        <v>146</v>
      </c>
      <c r="B79" s="47">
        <v>18417.71634952788</v>
      </c>
      <c r="C79" s="47">
        <v>18313.997217650453</v>
      </c>
      <c r="D79" s="47">
        <v>18591.276152025821</v>
      </c>
      <c r="E79" s="47">
        <v>18400.74507766508</v>
      </c>
      <c r="F79" s="47">
        <v>17920.625624191645</v>
      </c>
      <c r="G79" s="47">
        <v>17676.861918702336</v>
      </c>
      <c r="H79" s="47">
        <v>17799.539875957216</v>
      </c>
      <c r="I79" s="47">
        <v>17043.849889891</v>
      </c>
      <c r="J79" s="47">
        <v>17562.954117292284</v>
      </c>
      <c r="K79" s="47">
        <v>16221.454097055821</v>
      </c>
      <c r="L79" s="47">
        <v>16407.868305675631</v>
      </c>
      <c r="M79" s="47">
        <v>16414.918296099833</v>
      </c>
      <c r="N79" s="47">
        <v>17043.016792038168</v>
      </c>
      <c r="O79" s="47">
        <v>17126.238457638225</v>
      </c>
      <c r="P79" s="47">
        <v>17612.074176365</v>
      </c>
      <c r="Q79" s="47">
        <v>17775.716423737558</v>
      </c>
      <c r="R79" s="47">
        <v>17763.045757477175</v>
      </c>
      <c r="S79" s="47">
        <v>17709.955285411419</v>
      </c>
      <c r="T79" s="47">
        <v>17835.67382800952</v>
      </c>
      <c r="U79" s="47">
        <v>17817.8611142265</v>
      </c>
      <c r="V79" s="47">
        <v>17852.781688118714</v>
      </c>
      <c r="W79" s="47">
        <v>17914.680255737479</v>
      </c>
      <c r="X79" s="47">
        <v>17995.093090888633</v>
      </c>
      <c r="Y79" s="47">
        <v>18104.406789294113</v>
      </c>
      <c r="Z79" s="47">
        <v>18256.666635868984</v>
      </c>
      <c r="AA79" s="47">
        <v>18417.586973893158</v>
      </c>
      <c r="AB79" s="47">
        <v>18571.940374859791</v>
      </c>
      <c r="AC79" s="47">
        <v>18723.177426616825</v>
      </c>
      <c r="AD79" s="47">
        <v>18917.401300794609</v>
      </c>
      <c r="AE79" s="47">
        <v>19118.824586403967</v>
      </c>
      <c r="AF79" s="47">
        <v>19308.461988581857</v>
      </c>
      <c r="AG79" s="47">
        <v>19470.35310637725</v>
      </c>
      <c r="AH79" s="47">
        <v>19608.876973415772</v>
      </c>
      <c r="AI79" s="47">
        <v>19727.933415782158</v>
      </c>
      <c r="AJ79" s="47">
        <v>19827.629436977499</v>
      </c>
      <c r="AK79" s="47">
        <v>19908.729696862061</v>
      </c>
      <c r="AL79" s="47">
        <v>19955.840734127782</v>
      </c>
      <c r="AM79" s="47">
        <v>19976.79231586479</v>
      </c>
      <c r="AN79" s="47">
        <v>19969.521947749661</v>
      </c>
      <c r="AO79" s="47">
        <v>19891.338974063121</v>
      </c>
      <c r="AP79" s="47">
        <v>19742.862508677674</v>
      </c>
      <c r="AQ79" s="47">
        <v>19530.763080988145</v>
      </c>
      <c r="AR79" s="47">
        <v>19264.03052341185</v>
      </c>
      <c r="AS79" s="47">
        <v>18948.298891602837</v>
      </c>
      <c r="AT79" s="47">
        <v>18599.078107928923</v>
      </c>
      <c r="AU79" s="47">
        <v>18203.470692564311</v>
      </c>
      <c r="AV79" s="47">
        <v>17752.931999456545</v>
      </c>
      <c r="AW79" s="47">
        <v>17271.704590020654</v>
      </c>
      <c r="AX79" s="47">
        <v>16822.090773702392</v>
      </c>
      <c r="AY79" s="47">
        <v>16368.637584073858</v>
      </c>
      <c r="AZ79" s="47">
        <v>15936.193955337514</v>
      </c>
    </row>
    <row r="80" spans="1:52">
      <c r="A80" s="48" t="s">
        <v>157</v>
      </c>
      <c r="B80" s="32">
        <v>0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0.59390632130128262</v>
      </c>
      <c r="Q80" s="32">
        <v>1.2086193663766509</v>
      </c>
      <c r="R80" s="32">
        <v>1.1975352084226434</v>
      </c>
      <c r="S80" s="32">
        <v>1.1841826771110942</v>
      </c>
      <c r="T80" s="32">
        <v>1.1712301603088167</v>
      </c>
      <c r="U80" s="32">
        <v>1.1612264890970867</v>
      </c>
      <c r="V80" s="32">
        <v>1.1491053320992224</v>
      </c>
      <c r="W80" s="32">
        <v>1.1302323324476664</v>
      </c>
      <c r="X80" s="32">
        <v>1.1045898271244852</v>
      </c>
      <c r="Y80" s="32">
        <v>1.0720985575447806</v>
      </c>
      <c r="Z80" s="32">
        <v>1.0324734465560794</v>
      </c>
      <c r="AA80" s="32">
        <v>0.98625169650445066</v>
      </c>
      <c r="AB80" s="32">
        <v>0.93788325170023545</v>
      </c>
      <c r="AC80" s="32">
        <v>0.88887235703563816</v>
      </c>
      <c r="AD80" s="32">
        <v>0.83983787183560321</v>
      </c>
      <c r="AE80" s="32">
        <v>0.79133014530124557</v>
      </c>
      <c r="AF80" s="32">
        <v>0.74438402681157423</v>
      </c>
      <c r="AG80" s="32">
        <v>0.69964052761698148</v>
      </c>
      <c r="AH80" s="32">
        <v>0.65787887829981428</v>
      </c>
      <c r="AI80" s="32">
        <v>0.31560119611383364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</row>
    <row r="81" spans="1:52">
      <c r="A81" s="48" t="s">
        <v>147</v>
      </c>
      <c r="B81" s="32">
        <v>353.15076031307859</v>
      </c>
      <c r="C81" s="32">
        <v>320.85562044791538</v>
      </c>
      <c r="D81" s="32">
        <v>294.60684232583571</v>
      </c>
      <c r="E81" s="32">
        <v>261.98059158466708</v>
      </c>
      <c r="F81" s="32">
        <v>232.55589302006629</v>
      </c>
      <c r="G81" s="32">
        <v>199.94242337356599</v>
      </c>
      <c r="H81" s="32">
        <v>158.07794530192675</v>
      </c>
      <c r="I81" s="32">
        <v>126.24968829433935</v>
      </c>
      <c r="J81" s="32">
        <v>118.50215908803195</v>
      </c>
      <c r="K81" s="32">
        <v>90.670199532360655</v>
      </c>
      <c r="L81" s="32">
        <v>74.359633987227141</v>
      </c>
      <c r="M81" s="32">
        <v>59.03132247401112</v>
      </c>
      <c r="N81" s="32">
        <v>51.334670393891209</v>
      </c>
      <c r="O81" s="32">
        <v>50.580809140820627</v>
      </c>
      <c r="P81" s="32">
        <v>44.93170665142005</v>
      </c>
      <c r="Q81" s="32">
        <v>34.983276722828585</v>
      </c>
      <c r="R81" s="32">
        <v>31.527177682780973</v>
      </c>
      <c r="S81" s="32">
        <v>28.41179800916094</v>
      </c>
      <c r="T81" s="32">
        <v>24.3275913764585</v>
      </c>
      <c r="U81" s="32">
        <v>22.086073793392913</v>
      </c>
      <c r="V81" s="32">
        <v>21.924979465119279</v>
      </c>
      <c r="W81" s="32">
        <v>22.6880341919268</v>
      </c>
      <c r="X81" s="32">
        <v>24.433893671056886</v>
      </c>
      <c r="Y81" s="32">
        <v>26.298114421763167</v>
      </c>
      <c r="Z81" s="32">
        <v>28.113114907416879</v>
      </c>
      <c r="AA81" s="32">
        <v>29.976149898898573</v>
      </c>
      <c r="AB81" s="32">
        <v>31.506444639001593</v>
      </c>
      <c r="AC81" s="32">
        <v>32.611846762579937</v>
      </c>
      <c r="AD81" s="32">
        <v>33.542858332347024</v>
      </c>
      <c r="AE81" s="32">
        <v>34.015700806428548</v>
      </c>
      <c r="AF81" s="32">
        <v>34.390243517828402</v>
      </c>
      <c r="AG81" s="32">
        <v>34.805663189229257</v>
      </c>
      <c r="AH81" s="32">
        <v>35.067731172354151</v>
      </c>
      <c r="AI81" s="32">
        <v>35.518708092592654</v>
      </c>
      <c r="AJ81" s="32">
        <v>35.707139375357897</v>
      </c>
      <c r="AK81" s="32">
        <v>35.881296945016125</v>
      </c>
      <c r="AL81" s="32">
        <v>36.052236465670028</v>
      </c>
      <c r="AM81" s="32">
        <v>35.97196868211136</v>
      </c>
      <c r="AN81" s="32">
        <v>35.960424968213495</v>
      </c>
      <c r="AO81" s="32">
        <v>35.81468989838833</v>
      </c>
      <c r="AP81" s="32">
        <v>35.122633838708367</v>
      </c>
      <c r="AQ81" s="32">
        <v>34.689308147544317</v>
      </c>
      <c r="AR81" s="32">
        <v>34.263685440340915</v>
      </c>
      <c r="AS81" s="32">
        <v>33.409294678439686</v>
      </c>
      <c r="AT81" s="32">
        <v>32.590443654491807</v>
      </c>
      <c r="AU81" s="32">
        <v>31.639850679749259</v>
      </c>
      <c r="AV81" s="32">
        <v>30.899820891692766</v>
      </c>
      <c r="AW81" s="32">
        <v>30.011524956117917</v>
      </c>
      <c r="AX81" s="32">
        <v>29.037229495457112</v>
      </c>
      <c r="AY81" s="32">
        <v>28.080586086850406</v>
      </c>
      <c r="AZ81" s="32">
        <v>27.025967846284949</v>
      </c>
    </row>
    <row r="82" spans="1:52">
      <c r="A82" s="48" t="s">
        <v>158</v>
      </c>
      <c r="B82" s="32">
        <v>103.75252020225258</v>
      </c>
      <c r="C82" s="32">
        <v>111.10355977384901</v>
      </c>
      <c r="D82" s="32">
        <v>118.92491908305963</v>
      </c>
      <c r="E82" s="32">
        <v>125.12786579347434</v>
      </c>
      <c r="F82" s="32">
        <v>126.33714898169809</v>
      </c>
      <c r="G82" s="32">
        <v>145.47761062980609</v>
      </c>
      <c r="H82" s="32">
        <v>133.22967110507929</v>
      </c>
      <c r="I82" s="32">
        <v>104.77408140295657</v>
      </c>
      <c r="J82" s="32">
        <v>88.207266123185477</v>
      </c>
      <c r="K82" s="32">
        <v>80.525404453902794</v>
      </c>
      <c r="L82" s="32">
        <v>53.934822172838174</v>
      </c>
      <c r="M82" s="32">
        <v>51.684032736732291</v>
      </c>
      <c r="N82" s="32">
        <v>65.331857003651521</v>
      </c>
      <c r="O82" s="32">
        <v>48.002285225937349</v>
      </c>
      <c r="P82" s="32">
        <v>58.582811125002735</v>
      </c>
      <c r="Q82" s="32">
        <v>144.05111873068915</v>
      </c>
      <c r="R82" s="32">
        <v>148.17613013320752</v>
      </c>
      <c r="S82" s="32">
        <v>153.33743986009841</v>
      </c>
      <c r="T82" s="32">
        <v>161.63828964507383</v>
      </c>
      <c r="U82" s="32">
        <v>170.21172501168783</v>
      </c>
      <c r="V82" s="32">
        <v>181.83287669403981</v>
      </c>
      <c r="W82" s="32">
        <v>194.941252331741</v>
      </c>
      <c r="X82" s="32">
        <v>207.57636478666774</v>
      </c>
      <c r="Y82" s="32">
        <v>219.88143725740929</v>
      </c>
      <c r="Z82" s="32">
        <v>230.95175433511102</v>
      </c>
      <c r="AA82" s="32">
        <v>242.70282442377047</v>
      </c>
      <c r="AB82" s="32">
        <v>255.62589551016069</v>
      </c>
      <c r="AC82" s="32">
        <v>269.59495676399945</v>
      </c>
      <c r="AD82" s="32">
        <v>283.35067362791705</v>
      </c>
      <c r="AE82" s="32">
        <v>299.09311622045976</v>
      </c>
      <c r="AF82" s="32">
        <v>314.49970753563355</v>
      </c>
      <c r="AG82" s="32">
        <v>332.55572839193019</v>
      </c>
      <c r="AH82" s="32">
        <v>351.52715872791305</v>
      </c>
      <c r="AI82" s="32">
        <v>369.33196143039578</v>
      </c>
      <c r="AJ82" s="32">
        <v>386.99588391368769</v>
      </c>
      <c r="AK82" s="32">
        <v>406.50284614485724</v>
      </c>
      <c r="AL82" s="32">
        <v>422.03950589417735</v>
      </c>
      <c r="AM82" s="32">
        <v>439.26358376123238</v>
      </c>
      <c r="AN82" s="32">
        <v>453.74818778622637</v>
      </c>
      <c r="AO82" s="32">
        <v>468.21960639377511</v>
      </c>
      <c r="AP82" s="32">
        <v>480.82293047150654</v>
      </c>
      <c r="AQ82" s="32">
        <v>487.74117910379351</v>
      </c>
      <c r="AR82" s="32">
        <v>492.73236613965986</v>
      </c>
      <c r="AS82" s="32">
        <v>495.22302896174619</v>
      </c>
      <c r="AT82" s="32">
        <v>497.82284554940145</v>
      </c>
      <c r="AU82" s="32">
        <v>496.53836212458413</v>
      </c>
      <c r="AV82" s="32">
        <v>490.85311812904826</v>
      </c>
      <c r="AW82" s="32">
        <v>484.15736139603905</v>
      </c>
      <c r="AX82" s="32">
        <v>479.51685026747072</v>
      </c>
      <c r="AY82" s="32">
        <v>473.45431960291131</v>
      </c>
      <c r="AZ82" s="32">
        <v>467.92371110713862</v>
      </c>
    </row>
    <row r="83" spans="1:52">
      <c r="A83" s="48" t="s">
        <v>148</v>
      </c>
      <c r="B83" s="32">
        <v>17960.813069012547</v>
      </c>
      <c r="C83" s="32">
        <v>17882.038037428687</v>
      </c>
      <c r="D83" s="32">
        <v>18177.744390616925</v>
      </c>
      <c r="E83" s="32">
        <v>18013.636620286939</v>
      </c>
      <c r="F83" s="32">
        <v>17561.732582189881</v>
      </c>
      <c r="G83" s="32">
        <v>17331.441884698965</v>
      </c>
      <c r="H83" s="32">
        <v>17508.232259550212</v>
      </c>
      <c r="I83" s="32">
        <v>16812.826120193706</v>
      </c>
      <c r="J83" s="32">
        <v>17356.244692081065</v>
      </c>
      <c r="K83" s="32">
        <v>16050.258493069558</v>
      </c>
      <c r="L83" s="32">
        <v>16279.573849515566</v>
      </c>
      <c r="M83" s="32">
        <v>16304.20294088909</v>
      </c>
      <c r="N83" s="32">
        <v>16926.350264640627</v>
      </c>
      <c r="O83" s="32">
        <v>17027.655363271468</v>
      </c>
      <c r="P83" s="32">
        <v>17507.965752267275</v>
      </c>
      <c r="Q83" s="32">
        <v>17595.473408917664</v>
      </c>
      <c r="R83" s="32">
        <v>17582.144914452765</v>
      </c>
      <c r="S83" s="32">
        <v>17527.021864865048</v>
      </c>
      <c r="T83" s="32">
        <v>17648.536716827679</v>
      </c>
      <c r="U83" s="32">
        <v>17624.402088932322</v>
      </c>
      <c r="V83" s="32">
        <v>17647.874726627455</v>
      </c>
      <c r="W83" s="32">
        <v>17695.920736881362</v>
      </c>
      <c r="X83" s="32">
        <v>17761.978242603785</v>
      </c>
      <c r="Y83" s="32">
        <v>17857.155139057395</v>
      </c>
      <c r="Z83" s="32">
        <v>17996.569293179899</v>
      </c>
      <c r="AA83" s="32">
        <v>18143.921747873985</v>
      </c>
      <c r="AB83" s="32">
        <v>18283.870151458927</v>
      </c>
      <c r="AC83" s="32">
        <v>18419.190918210839</v>
      </c>
      <c r="AD83" s="32">
        <v>18597.895714107068</v>
      </c>
      <c r="AE83" s="32">
        <v>18782.280460558821</v>
      </c>
      <c r="AF83" s="32">
        <v>18953.5660582378</v>
      </c>
      <c r="AG83" s="32">
        <v>19093.56499418191</v>
      </c>
      <c r="AH83" s="32">
        <v>19208.607217729659</v>
      </c>
      <c r="AI83" s="32">
        <v>19304.640610658713</v>
      </c>
      <c r="AJ83" s="32">
        <v>19379.175953711565</v>
      </c>
      <c r="AK83" s="32">
        <v>19430.502425909923</v>
      </c>
      <c r="AL83" s="32">
        <v>19448.562633251873</v>
      </c>
      <c r="AM83" s="32">
        <v>19434.977911145383</v>
      </c>
      <c r="AN83" s="32">
        <v>19390.156451666488</v>
      </c>
      <c r="AO83" s="32">
        <v>19273.940990210405</v>
      </c>
      <c r="AP83" s="32">
        <v>19085.036757094367</v>
      </c>
      <c r="AQ83" s="32">
        <v>18835.543423932366</v>
      </c>
      <c r="AR83" s="32">
        <v>18525.607100989717</v>
      </c>
      <c r="AS83" s="32">
        <v>18169.564088803894</v>
      </c>
      <c r="AT83" s="32">
        <v>17779.003395785399</v>
      </c>
      <c r="AU83" s="32">
        <v>17342.446209372843</v>
      </c>
      <c r="AV83" s="32">
        <v>16852.477295295703</v>
      </c>
      <c r="AW83" s="32">
        <v>16328.496902002662</v>
      </c>
      <c r="AX83" s="32">
        <v>15831.965879900936</v>
      </c>
      <c r="AY83" s="32">
        <v>15329.57500670735</v>
      </c>
      <c r="AZ83" s="32">
        <v>14844.395236121758</v>
      </c>
    </row>
    <row r="84" spans="1:52">
      <c r="A84" s="48" t="s">
        <v>149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0.87677771441520058</v>
      </c>
      <c r="AG84" s="32">
        <v>1.7452161657534702</v>
      </c>
      <c r="AH84" s="32">
        <v>2.6050866345077361</v>
      </c>
      <c r="AI84" s="32">
        <v>3.4595277987135509</v>
      </c>
      <c r="AJ84" s="32">
        <v>5.1676622225962117</v>
      </c>
      <c r="AK84" s="32">
        <v>6.8514373552011776</v>
      </c>
      <c r="AL84" s="32">
        <v>9.3567042530150726</v>
      </c>
      <c r="AM84" s="32">
        <v>12.671467713449278</v>
      </c>
      <c r="AN84" s="32">
        <v>17.635329112522683</v>
      </c>
      <c r="AO84" s="32">
        <v>23.373775573822432</v>
      </c>
      <c r="AP84" s="32">
        <v>31.55165016136727</v>
      </c>
      <c r="AQ84" s="32">
        <v>41.288923456982481</v>
      </c>
      <c r="AR84" s="32">
        <v>54.213719442598524</v>
      </c>
      <c r="AS84" s="32">
        <v>69.463721340031</v>
      </c>
      <c r="AT84" s="32">
        <v>84.88881161910281</v>
      </c>
      <c r="AU84" s="32">
        <v>103.82393198635754</v>
      </c>
      <c r="AV84" s="32">
        <v>129.14190231685612</v>
      </c>
      <c r="AW84" s="32">
        <v>161.5405737414363</v>
      </c>
      <c r="AX84" s="32">
        <v>198.35122909899519</v>
      </c>
      <c r="AY84" s="32">
        <v>244.33233324004436</v>
      </c>
      <c r="AZ84" s="32">
        <v>296.79360667453528</v>
      </c>
    </row>
    <row r="85" spans="1:52">
      <c r="A85" s="48" t="s">
        <v>163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0.89083252237109034</v>
      </c>
      <c r="AD85" s="32">
        <v>1.7722168554415401</v>
      </c>
      <c r="AE85" s="32">
        <v>2.643978672956822</v>
      </c>
      <c r="AF85" s="32">
        <v>4.3848175493659944</v>
      </c>
      <c r="AG85" s="32">
        <v>6.981863920808947</v>
      </c>
      <c r="AH85" s="32">
        <v>10.411900273040001</v>
      </c>
      <c r="AI85" s="32">
        <v>14.667006605627471</v>
      </c>
      <c r="AJ85" s="32">
        <v>20.58279775429093</v>
      </c>
      <c r="AK85" s="32">
        <v>28.99169050706519</v>
      </c>
      <c r="AL85" s="32">
        <v>39.829654263043423</v>
      </c>
      <c r="AM85" s="32">
        <v>53.907384562615306</v>
      </c>
      <c r="AN85" s="32">
        <v>72.021554216210774</v>
      </c>
      <c r="AO85" s="32">
        <v>89.989911986728558</v>
      </c>
      <c r="AP85" s="32">
        <v>110.32853711172203</v>
      </c>
      <c r="AQ85" s="32">
        <v>131.5002463474579</v>
      </c>
      <c r="AR85" s="32">
        <v>157.21365139953136</v>
      </c>
      <c r="AS85" s="32">
        <v>180.63875781872764</v>
      </c>
      <c r="AT85" s="32">
        <v>204.77261132052959</v>
      </c>
      <c r="AU85" s="32">
        <v>229.02233840077716</v>
      </c>
      <c r="AV85" s="32">
        <v>249.55986282324446</v>
      </c>
      <c r="AW85" s="32">
        <v>267.49822792440062</v>
      </c>
      <c r="AX85" s="32">
        <v>283.21958493953281</v>
      </c>
      <c r="AY85" s="32">
        <v>293.1953384367016</v>
      </c>
      <c r="AZ85" s="32">
        <v>300.05543358779687</v>
      </c>
    </row>
    <row r="86" spans="1:52" hidden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hidden="1">
      <c r="A87" s="4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idden="1">
      <c r="A88" s="4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idden="1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idden="1">
      <c r="A90" s="4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idden="1">
      <c r="A91" s="4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idden="1">
      <c r="A92" s="4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>
      <c r="A93" s="46" t="s">
        <v>150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6.7981519305772036</v>
      </c>
      <c r="S93" s="47">
        <v>14.407984831884232</v>
      </c>
      <c r="T93" s="47">
        <v>23.722666400792463</v>
      </c>
      <c r="U93" s="47">
        <v>32.905469313135725</v>
      </c>
      <c r="V93" s="47">
        <v>42.914455339856111</v>
      </c>
      <c r="W93" s="47">
        <v>53.720543897714897</v>
      </c>
      <c r="X93" s="47">
        <v>65.231684941575793</v>
      </c>
      <c r="Y93" s="47">
        <v>77.37368849174554</v>
      </c>
      <c r="Z93" s="47">
        <v>89.197069613777899</v>
      </c>
      <c r="AA93" s="47">
        <v>98.894762421734328</v>
      </c>
      <c r="AB93" s="47">
        <v>106.53483236499164</v>
      </c>
      <c r="AC93" s="47">
        <v>113.01589163144448</v>
      </c>
      <c r="AD93" s="47">
        <v>120.24060030047931</v>
      </c>
      <c r="AE93" s="47">
        <v>127.29270437243136</v>
      </c>
      <c r="AF93" s="47">
        <v>132.36668215735193</v>
      </c>
      <c r="AG93" s="47">
        <v>138.81383157866475</v>
      </c>
      <c r="AH93" s="47">
        <v>145.80329921293708</v>
      </c>
      <c r="AI93" s="47">
        <v>152.09186191703043</v>
      </c>
      <c r="AJ93" s="47">
        <v>159.01623756493274</v>
      </c>
      <c r="AK93" s="47">
        <v>165.68568775628401</v>
      </c>
      <c r="AL93" s="47">
        <v>174.05791745448738</v>
      </c>
      <c r="AM93" s="47">
        <v>181.8865677776343</v>
      </c>
      <c r="AN93" s="47">
        <v>190.94534153345401</v>
      </c>
      <c r="AO93" s="47">
        <v>197.82254703041727</v>
      </c>
      <c r="AP93" s="47">
        <v>203.52175386315747</v>
      </c>
      <c r="AQ93" s="47">
        <v>210.28987051385397</v>
      </c>
      <c r="AR93" s="47">
        <v>217.60329565964324</v>
      </c>
      <c r="AS93" s="47">
        <v>225.13250674129384</v>
      </c>
      <c r="AT93" s="47">
        <v>231.45237909211721</v>
      </c>
      <c r="AU93" s="47">
        <v>238.1472298956341</v>
      </c>
      <c r="AV93" s="47">
        <v>244.79477523627941</v>
      </c>
      <c r="AW93" s="47">
        <v>251.42458131599793</v>
      </c>
      <c r="AX93" s="47">
        <v>258.54850507865149</v>
      </c>
      <c r="AY93" s="47">
        <v>265.90303085567859</v>
      </c>
      <c r="AZ93" s="47">
        <v>273.41794174246616</v>
      </c>
    </row>
    <row r="94" spans="1:52">
      <c r="A94" s="48" t="s">
        <v>157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</row>
    <row r="95" spans="1:52">
      <c r="A95" s="48" t="s">
        <v>147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4.8558228075551453</v>
      </c>
      <c r="S95" s="32">
        <v>10.565859720673403</v>
      </c>
      <c r="T95" s="32">
        <v>17.081959484839903</v>
      </c>
      <c r="U95" s="32">
        <v>23.507090235012075</v>
      </c>
      <c r="V95" s="32">
        <v>30.790817606948547</v>
      </c>
      <c r="W95" s="32">
        <v>38.906969360227599</v>
      </c>
      <c r="X95" s="32">
        <v>46.864848938247164</v>
      </c>
      <c r="Y95" s="32">
        <v>55.535077456207638</v>
      </c>
      <c r="Z95" s="32">
        <v>63.97878507132895</v>
      </c>
      <c r="AA95" s="32">
        <v>70.429322706707538</v>
      </c>
      <c r="AB95" s="32">
        <v>74.963034458650995</v>
      </c>
      <c r="AC95" s="32">
        <v>78.509663324192246</v>
      </c>
      <c r="AD95" s="32">
        <v>82.035599544755655</v>
      </c>
      <c r="AE95" s="32">
        <v>86.301233569053437</v>
      </c>
      <c r="AF95" s="32">
        <v>90.010819725019999</v>
      </c>
      <c r="AG95" s="32">
        <v>95.145393366283798</v>
      </c>
      <c r="AH95" s="32">
        <v>100.12724667173448</v>
      </c>
      <c r="AI95" s="32">
        <v>105.22802410245679</v>
      </c>
      <c r="AJ95" s="32">
        <v>110.549065136902</v>
      </c>
      <c r="AK95" s="32">
        <v>115.78352259721257</v>
      </c>
      <c r="AL95" s="32">
        <v>122.61905445065969</v>
      </c>
      <c r="AM95" s="32">
        <v>129.54740671149779</v>
      </c>
      <c r="AN95" s="32">
        <v>136.98398274577957</v>
      </c>
      <c r="AO95" s="32">
        <v>142.38869266088861</v>
      </c>
      <c r="AP95" s="32">
        <v>147.12877991763432</v>
      </c>
      <c r="AQ95" s="32">
        <v>151.59876512246692</v>
      </c>
      <c r="AR95" s="32">
        <v>157.49214557183998</v>
      </c>
      <c r="AS95" s="32">
        <v>163.44667591593881</v>
      </c>
      <c r="AT95" s="32">
        <v>168.08532492366959</v>
      </c>
      <c r="AU95" s="32">
        <v>172.60938062018343</v>
      </c>
      <c r="AV95" s="32">
        <v>177.14897171652652</v>
      </c>
      <c r="AW95" s="32">
        <v>182.38703931773023</v>
      </c>
      <c r="AX95" s="32">
        <v>187.83771716629326</v>
      </c>
      <c r="AY95" s="32">
        <v>193.006889488805</v>
      </c>
      <c r="AZ95" s="32">
        <v>198.35430576502253</v>
      </c>
    </row>
    <row r="96" spans="1:52">
      <c r="A96" s="48" t="s">
        <v>158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</row>
    <row r="97" spans="1:52">
      <c r="A97" s="48" t="s">
        <v>148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1.9423291230220583</v>
      </c>
      <c r="S97" s="32">
        <v>3.8421251112108279</v>
      </c>
      <c r="T97" s="32">
        <v>6.6407069159525598</v>
      </c>
      <c r="U97" s="32">
        <v>9.3983790781236465</v>
      </c>
      <c r="V97" s="32">
        <v>12.123637732907564</v>
      </c>
      <c r="W97" s="32">
        <v>14.8135745374873</v>
      </c>
      <c r="X97" s="32">
        <v>18.366836003328629</v>
      </c>
      <c r="Y97" s="32">
        <v>21.838611035537905</v>
      </c>
      <c r="Z97" s="32">
        <v>25.218284542448949</v>
      </c>
      <c r="AA97" s="32">
        <v>28.465439715026793</v>
      </c>
      <c r="AB97" s="32">
        <v>31.571797906340642</v>
      </c>
      <c r="AC97" s="32">
        <v>34.506228307252229</v>
      </c>
      <c r="AD97" s="32">
        <v>38.20500075572366</v>
      </c>
      <c r="AE97" s="32">
        <v>40.991470803377915</v>
      </c>
      <c r="AF97" s="32">
        <v>42.355862432331918</v>
      </c>
      <c r="AG97" s="32">
        <v>43.668438212380934</v>
      </c>
      <c r="AH97" s="32">
        <v>45.676052541202587</v>
      </c>
      <c r="AI97" s="32">
        <v>46.863837814573635</v>
      </c>
      <c r="AJ97" s="32">
        <v>48.467172428030743</v>
      </c>
      <c r="AK97" s="32">
        <v>49.902165159071444</v>
      </c>
      <c r="AL97" s="32">
        <v>51.438863003827684</v>
      </c>
      <c r="AM97" s="32">
        <v>52.339161066136526</v>
      </c>
      <c r="AN97" s="32">
        <v>53.961358787674435</v>
      </c>
      <c r="AO97" s="32">
        <v>55.433854369528653</v>
      </c>
      <c r="AP97" s="32">
        <v>56.39297394552316</v>
      </c>
      <c r="AQ97" s="32">
        <v>58.691105391387055</v>
      </c>
      <c r="AR97" s="32">
        <v>60.11115008780326</v>
      </c>
      <c r="AS97" s="32">
        <v>61.685830825355026</v>
      </c>
      <c r="AT97" s="32">
        <v>63.367054168447616</v>
      </c>
      <c r="AU97" s="32">
        <v>65.537849275450668</v>
      </c>
      <c r="AV97" s="32">
        <v>67.645803519752874</v>
      </c>
      <c r="AW97" s="32">
        <v>69.037541998267699</v>
      </c>
      <c r="AX97" s="32">
        <v>70.710787912358199</v>
      </c>
      <c r="AY97" s="32">
        <v>72.896141366873593</v>
      </c>
      <c r="AZ97" s="32">
        <v>75.063635977443596</v>
      </c>
    </row>
    <row r="98" spans="1:52">
      <c r="A98" s="48" t="s">
        <v>149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>
      <c r="A99" s="48" t="s">
        <v>163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</row>
    <row r="100" spans="1:52">
      <c r="A100" s="46" t="s">
        <v>151</v>
      </c>
      <c r="B100" s="47">
        <v>314.2836504721223</v>
      </c>
      <c r="C100" s="47">
        <v>303.00278234954959</v>
      </c>
      <c r="D100" s="47">
        <v>306.72384797418096</v>
      </c>
      <c r="E100" s="47">
        <v>306.25492233491724</v>
      </c>
      <c r="F100" s="47">
        <v>302.37437580835308</v>
      </c>
      <c r="G100" s="47">
        <v>168.138081297664</v>
      </c>
      <c r="H100" s="47">
        <v>130.46012404278588</v>
      </c>
      <c r="I100" s="47">
        <v>101.15011010899519</v>
      </c>
      <c r="J100" s="47">
        <v>91.045882707716729</v>
      </c>
      <c r="K100" s="47">
        <v>68.545902944179034</v>
      </c>
      <c r="L100" s="47">
        <v>53.131694324369519</v>
      </c>
      <c r="M100" s="47">
        <v>40.786303900162842</v>
      </c>
      <c r="N100" s="47">
        <v>31.33360796182501</v>
      </c>
      <c r="O100" s="47">
        <v>23.596942361774843</v>
      </c>
      <c r="P100" s="47">
        <v>17.990723635005544</v>
      </c>
      <c r="Q100" s="47">
        <v>37.459276262445819</v>
      </c>
      <c r="R100" s="47">
        <v>58.576166670366426</v>
      </c>
      <c r="S100" s="47">
        <v>88.745806602512701</v>
      </c>
      <c r="T100" s="47">
        <v>128.49304468624518</v>
      </c>
      <c r="U100" s="47">
        <v>169.96222814079832</v>
      </c>
      <c r="V100" s="47">
        <v>216.73600918570813</v>
      </c>
      <c r="W100" s="47">
        <v>274.32590416727606</v>
      </c>
      <c r="X100" s="47">
        <v>337.46249654318484</v>
      </c>
      <c r="Y100" s="47">
        <v>403.58514119554394</v>
      </c>
      <c r="Z100" s="47">
        <v>476.60516684312455</v>
      </c>
      <c r="AA100" s="47">
        <v>553.55195214648666</v>
      </c>
      <c r="AB100" s="47">
        <v>632.99250585058746</v>
      </c>
      <c r="AC100" s="47">
        <v>714.34580798153172</v>
      </c>
      <c r="AD100" s="47">
        <v>808.92187213509408</v>
      </c>
      <c r="AE100" s="47">
        <v>916.11246547226688</v>
      </c>
      <c r="AF100" s="47">
        <v>1043.4304751947627</v>
      </c>
      <c r="AG100" s="47">
        <v>1189.4291425450435</v>
      </c>
      <c r="AH100" s="47">
        <v>1355.9942869600691</v>
      </c>
      <c r="AI100" s="47">
        <v>1543.5689504445977</v>
      </c>
      <c r="AJ100" s="47">
        <v>1753.1940013035398</v>
      </c>
      <c r="AK100" s="47">
        <v>1982.2278500201944</v>
      </c>
      <c r="AL100" s="47">
        <v>2234.6886754982925</v>
      </c>
      <c r="AM100" s="47">
        <v>2495.4620729675567</v>
      </c>
      <c r="AN100" s="47">
        <v>2775.492153592264</v>
      </c>
      <c r="AO100" s="47">
        <v>3064.9854716594314</v>
      </c>
      <c r="AP100" s="47">
        <v>3365.5941185326683</v>
      </c>
      <c r="AQ100" s="47">
        <v>3669.8562997156478</v>
      </c>
      <c r="AR100" s="47">
        <v>3983.0100800212917</v>
      </c>
      <c r="AS100" s="47">
        <v>4305.2132197444698</v>
      </c>
      <c r="AT100" s="47">
        <v>4616.2756342684988</v>
      </c>
      <c r="AU100" s="47">
        <v>4927.7884418633757</v>
      </c>
      <c r="AV100" s="47">
        <v>5256.1827622315077</v>
      </c>
      <c r="AW100" s="47">
        <v>5605.8532664750828</v>
      </c>
      <c r="AX100" s="47">
        <v>5930.9909179690712</v>
      </c>
      <c r="AY100" s="47">
        <v>6262.586680235846</v>
      </c>
      <c r="AZ100" s="47">
        <v>6584.5150694560762</v>
      </c>
    </row>
    <row r="101" spans="1:52">
      <c r="A101" s="48" t="s">
        <v>152</v>
      </c>
      <c r="B101" s="32">
        <v>314.2836504721223</v>
      </c>
      <c r="C101" s="32">
        <v>303.00278234954959</v>
      </c>
      <c r="D101" s="32">
        <v>306.72384797418096</v>
      </c>
      <c r="E101" s="32">
        <v>306.25492233491724</v>
      </c>
      <c r="F101" s="32">
        <v>302.37437580835308</v>
      </c>
      <c r="G101" s="32">
        <v>168.138081297664</v>
      </c>
      <c r="H101" s="32">
        <v>130.46012404278588</v>
      </c>
      <c r="I101" s="32">
        <v>101.15011010899519</v>
      </c>
      <c r="J101" s="32">
        <v>91.045882707716729</v>
      </c>
      <c r="K101" s="32">
        <v>68.545902944179034</v>
      </c>
      <c r="L101" s="32">
        <v>53.131694324369519</v>
      </c>
      <c r="M101" s="32">
        <v>40.786303900162842</v>
      </c>
      <c r="N101" s="32">
        <v>31.33360796182501</v>
      </c>
      <c r="O101" s="32">
        <v>23.596942361774843</v>
      </c>
      <c r="P101" s="32">
        <v>17.990723635005544</v>
      </c>
      <c r="Q101" s="32">
        <v>37.459276262445819</v>
      </c>
      <c r="R101" s="32">
        <v>58.576166670366426</v>
      </c>
      <c r="S101" s="32">
        <v>88.745806602512701</v>
      </c>
      <c r="T101" s="32">
        <v>128.49304468624518</v>
      </c>
      <c r="U101" s="32">
        <v>169.96222814079832</v>
      </c>
      <c r="V101" s="32">
        <v>216.73600918570813</v>
      </c>
      <c r="W101" s="32">
        <v>274.32590416727606</v>
      </c>
      <c r="X101" s="32">
        <v>337.46249654318484</v>
      </c>
      <c r="Y101" s="32">
        <v>403.58514119554394</v>
      </c>
      <c r="Z101" s="32">
        <v>476.60516684312455</v>
      </c>
      <c r="AA101" s="32">
        <v>553.55195214648666</v>
      </c>
      <c r="AB101" s="32">
        <v>632.99250585058746</v>
      </c>
      <c r="AC101" s="32">
        <v>714.34580798153172</v>
      </c>
      <c r="AD101" s="32">
        <v>808.92187213509408</v>
      </c>
      <c r="AE101" s="32">
        <v>915.23137148641808</v>
      </c>
      <c r="AF101" s="32">
        <v>1041.6767546264982</v>
      </c>
      <c r="AG101" s="32">
        <v>1185.0657207296888</v>
      </c>
      <c r="AH101" s="32">
        <v>1349.0463255618024</v>
      </c>
      <c r="AI101" s="32">
        <v>1533.1888331629955</v>
      </c>
      <c r="AJ101" s="32">
        <v>1736.8360944441172</v>
      </c>
      <c r="AK101" s="32">
        <v>1958.2409377403201</v>
      </c>
      <c r="AL101" s="32">
        <v>2200.6126533868878</v>
      </c>
      <c r="AM101" s="32">
        <v>2448.0530191557964</v>
      </c>
      <c r="AN101" s="32">
        <v>2710.6752648151296</v>
      </c>
      <c r="AO101" s="32">
        <v>2977.9183604359423</v>
      </c>
      <c r="AP101" s="32">
        <v>3252.333530262667</v>
      </c>
      <c r="AQ101" s="32">
        <v>3525.5823109130852</v>
      </c>
      <c r="AR101" s="32">
        <v>3800.437645013852</v>
      </c>
      <c r="AS101" s="32">
        <v>4073.7953119243607</v>
      </c>
      <c r="AT101" s="32">
        <v>4331.8098854400841</v>
      </c>
      <c r="AU101" s="32">
        <v>4579.8500441679516</v>
      </c>
      <c r="AV101" s="32">
        <v>4834.5124807340862</v>
      </c>
      <c r="AW101" s="32">
        <v>5098.702788211539</v>
      </c>
      <c r="AX101" s="32">
        <v>5324.7317589256099</v>
      </c>
      <c r="AY101" s="32">
        <v>5545.0193124748694</v>
      </c>
      <c r="AZ101" s="32">
        <v>5744.3136053055368</v>
      </c>
    </row>
    <row r="102" spans="1:52">
      <c r="A102" s="48" t="s">
        <v>153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0.87268713418606947</v>
      </c>
      <c r="AH102" s="32">
        <v>1.7370442043754732</v>
      </c>
      <c r="AI102" s="32">
        <v>2.5952091453527553</v>
      </c>
      <c r="AJ102" s="32">
        <v>4.3082988783653278</v>
      </c>
      <c r="AK102" s="32">
        <v>6.0070195092886634</v>
      </c>
      <c r="AL102" s="32">
        <v>8.5367703067061544</v>
      </c>
      <c r="AM102" s="32">
        <v>11.875827788694552</v>
      </c>
      <c r="AN102" s="32">
        <v>16.018095093423138</v>
      </c>
      <c r="AO102" s="32">
        <v>20.944151367452776</v>
      </c>
      <c r="AP102" s="32">
        <v>27.474901947832318</v>
      </c>
      <c r="AQ102" s="32">
        <v>34.72448819991147</v>
      </c>
      <c r="AR102" s="32">
        <v>43.497745335317688</v>
      </c>
      <c r="AS102" s="32">
        <v>54.609021910754535</v>
      </c>
      <c r="AT102" s="32">
        <v>63.404184013603825</v>
      </c>
      <c r="AU102" s="32">
        <v>73.792134533897837</v>
      </c>
      <c r="AV102" s="32">
        <v>86.027575881331842</v>
      </c>
      <c r="AW102" s="32">
        <v>100.56676148152944</v>
      </c>
      <c r="AX102" s="32">
        <v>117.69590724007195</v>
      </c>
      <c r="AY102" s="32">
        <v>136.12368690975154</v>
      </c>
      <c r="AZ102" s="32">
        <v>156.06043847867713</v>
      </c>
    </row>
    <row r="103" spans="1:52">
      <c r="A103" s="48" t="s">
        <v>154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0.88109398584879184</v>
      </c>
      <c r="AF103" s="32">
        <v>1.7537205682644521</v>
      </c>
      <c r="AG103" s="32">
        <v>3.490734681168834</v>
      </c>
      <c r="AH103" s="32">
        <v>5.2109171938912171</v>
      </c>
      <c r="AI103" s="32">
        <v>7.7849081362493537</v>
      </c>
      <c r="AJ103" s="32">
        <v>12.049607981057219</v>
      </c>
      <c r="AK103" s="32">
        <v>17.979892770585643</v>
      </c>
      <c r="AL103" s="32">
        <v>25.539251804698146</v>
      </c>
      <c r="AM103" s="32">
        <v>35.533226023065488</v>
      </c>
      <c r="AN103" s="32">
        <v>48.798793683711196</v>
      </c>
      <c r="AO103" s="32">
        <v>66.122959856036289</v>
      </c>
      <c r="AP103" s="32">
        <v>85.785686322168914</v>
      </c>
      <c r="AQ103" s="32">
        <v>109.54950060265145</v>
      </c>
      <c r="AR103" s="32">
        <v>139.07468967212213</v>
      </c>
      <c r="AS103" s="32">
        <v>176.80888590935467</v>
      </c>
      <c r="AT103" s="32">
        <v>221.06156481481059</v>
      </c>
      <c r="AU103" s="32">
        <v>274.14626316152555</v>
      </c>
      <c r="AV103" s="32">
        <v>335.64270561608942</v>
      </c>
      <c r="AW103" s="32">
        <v>406.58371678201456</v>
      </c>
      <c r="AX103" s="32">
        <v>488.56325180338911</v>
      </c>
      <c r="AY103" s="32">
        <v>581.44368085122426</v>
      </c>
      <c r="AZ103" s="32">
        <v>684.1410256718616</v>
      </c>
    </row>
    <row r="104" spans="1:52">
      <c r="A104" s="48" t="s">
        <v>161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</row>
    <row r="105" spans="1:52">
      <c r="A105" s="46" t="s">
        <v>155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1.7535554288304012</v>
      </c>
      <c r="AG105" s="47">
        <v>7.8540791402863483</v>
      </c>
      <c r="AH105" s="47">
        <v>19.107652499571962</v>
      </c>
      <c r="AI105" s="47">
        <v>35.47327179434005</v>
      </c>
      <c r="AJ105" s="47">
        <v>58.592637149205274</v>
      </c>
      <c r="AK105" s="47">
        <v>88.395704978517003</v>
      </c>
      <c r="AL105" s="47">
        <v>125.56935459964166</v>
      </c>
      <c r="AM105" s="47">
        <v>166.30265719968179</v>
      </c>
      <c r="AN105" s="47">
        <v>211.65540186198805</v>
      </c>
      <c r="AO105" s="47">
        <v>259.94867632838452</v>
      </c>
      <c r="AP105" s="47">
        <v>310.40492474594612</v>
      </c>
      <c r="AQ105" s="47">
        <v>366.63511506939949</v>
      </c>
      <c r="AR105" s="47">
        <v>423.21467428028535</v>
      </c>
      <c r="AS105" s="47">
        <v>483.57485124885966</v>
      </c>
      <c r="AT105" s="47">
        <v>548.17451965157989</v>
      </c>
      <c r="AU105" s="47">
        <v>608.6857330990025</v>
      </c>
      <c r="AV105" s="47">
        <v>677.51835255437766</v>
      </c>
      <c r="AW105" s="47">
        <v>751.84689010610521</v>
      </c>
      <c r="AX105" s="47">
        <v>820.59675517237361</v>
      </c>
      <c r="AY105" s="47">
        <v>891.51702241610894</v>
      </c>
      <c r="AZ105" s="47">
        <v>956.77050281924653</v>
      </c>
    </row>
    <row r="106" spans="1:52">
      <c r="A106" s="48" t="s">
        <v>156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0.87677771441520058</v>
      </c>
      <c r="AG106" s="32">
        <v>4.3635695415790732</v>
      </c>
      <c r="AH106" s="32">
        <v>11.292373391896181</v>
      </c>
      <c r="AI106" s="32">
        <v>21.634061446445372</v>
      </c>
      <c r="AJ106" s="32">
        <v>37.057412624225734</v>
      </c>
      <c r="AK106" s="32">
        <v>57.515563978488856</v>
      </c>
      <c r="AL106" s="32">
        <v>84.617323694745437</v>
      </c>
      <c r="AM106" s="32">
        <v>114.59453374771634</v>
      </c>
      <c r="AN106" s="32">
        <v>149.39452484458843</v>
      </c>
      <c r="AO106" s="32">
        <v>188.97565017288127</v>
      </c>
      <c r="AP106" s="32">
        <v>232.4439491939772</v>
      </c>
      <c r="AQ106" s="32">
        <v>281.90006131080395</v>
      </c>
      <c r="AR106" s="32">
        <v>331.75762217602704</v>
      </c>
      <c r="AS106" s="32">
        <v>386.27722886574611</v>
      </c>
      <c r="AT106" s="32">
        <v>444.59510823851139</v>
      </c>
      <c r="AU106" s="32">
        <v>502.4327906290988</v>
      </c>
      <c r="AV106" s="32">
        <v>569.46235652860639</v>
      </c>
      <c r="AW106" s="32">
        <v>641.27710915820421</v>
      </c>
      <c r="AX106" s="32">
        <v>710.03276149025498</v>
      </c>
      <c r="AY106" s="32">
        <v>781.91152680506582</v>
      </c>
      <c r="AZ106" s="32">
        <v>848.00562784117358</v>
      </c>
    </row>
    <row r="107" spans="1:52">
      <c r="A107" s="48" t="s">
        <v>164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0.87677771441520058</v>
      </c>
      <c r="AG107" s="32">
        <v>3.4905095987072747</v>
      </c>
      <c r="AH107" s="32">
        <v>7.8152791076757833</v>
      </c>
      <c r="AI107" s="32">
        <v>13.839210347894678</v>
      </c>
      <c r="AJ107" s="32">
        <v>21.535224524979537</v>
      </c>
      <c r="AK107" s="32">
        <v>30.88014100002815</v>
      </c>
      <c r="AL107" s="32">
        <v>40.952030904896219</v>
      </c>
      <c r="AM107" s="32">
        <v>51.708123451965434</v>
      </c>
      <c r="AN107" s="32">
        <v>62.260877017399629</v>
      </c>
      <c r="AO107" s="32">
        <v>70.973026155503277</v>
      </c>
      <c r="AP107" s="32">
        <v>77.9609755519689</v>
      </c>
      <c r="AQ107" s="32">
        <v>84.735053758595512</v>
      </c>
      <c r="AR107" s="32">
        <v>91.457052104258324</v>
      </c>
      <c r="AS107" s="32">
        <v>97.297622383113563</v>
      </c>
      <c r="AT107" s="32">
        <v>103.57941141306851</v>
      </c>
      <c r="AU107" s="32">
        <v>106.25294246990374</v>
      </c>
      <c r="AV107" s="32">
        <v>108.05599602577122</v>
      </c>
      <c r="AW107" s="32">
        <v>110.56978094790102</v>
      </c>
      <c r="AX107" s="32">
        <v>110.56399368211861</v>
      </c>
      <c r="AY107" s="32">
        <v>109.60549561104317</v>
      </c>
      <c r="AZ107" s="32">
        <v>108.7648749780729</v>
      </c>
    </row>
    <row r="108" spans="1:52">
      <c r="A108" s="42" t="s">
        <v>138</v>
      </c>
      <c r="B108" s="43">
        <v>20703.109890837339</v>
      </c>
      <c r="C108" s="43">
        <v>20933.412840831239</v>
      </c>
      <c r="D108" s="43">
        <v>20784.032078047785</v>
      </c>
      <c r="E108" s="43">
        <v>20459.698902085969</v>
      </c>
      <c r="F108" s="43">
        <v>22172.740778892417</v>
      </c>
      <c r="G108" s="43">
        <v>22965.78165378694</v>
      </c>
      <c r="H108" s="43">
        <v>25040.437475176288</v>
      </c>
      <c r="I108" s="43">
        <v>26987.423469599686</v>
      </c>
      <c r="J108" s="43">
        <v>28096.651228055387</v>
      </c>
      <c r="K108" s="43">
        <v>23232.794095468707</v>
      </c>
      <c r="L108" s="43">
        <v>22188.857209571983</v>
      </c>
      <c r="M108" s="43">
        <v>21950.032373780552</v>
      </c>
      <c r="N108" s="43">
        <v>20627.372962750069</v>
      </c>
      <c r="O108" s="43">
        <v>20941.084788057036</v>
      </c>
      <c r="P108" s="43">
        <v>21647.55286717803</v>
      </c>
      <c r="Q108" s="43">
        <v>22998.845164574977</v>
      </c>
      <c r="R108" s="43">
        <v>25420.676654726369</v>
      </c>
      <c r="S108" s="43">
        <v>26662.594059783602</v>
      </c>
      <c r="T108" s="43">
        <v>27664.492017381766</v>
      </c>
      <c r="U108" s="43">
        <v>28486.76054173529</v>
      </c>
      <c r="V108" s="43">
        <v>29109.036106798732</v>
      </c>
      <c r="W108" s="43">
        <v>29701.9869078427</v>
      </c>
      <c r="X108" s="43">
        <v>30205.164844261933</v>
      </c>
      <c r="Y108" s="43">
        <v>30687.473324561477</v>
      </c>
      <c r="Z108" s="43">
        <v>31153.706754704399</v>
      </c>
      <c r="AA108" s="43">
        <v>31607.759082479464</v>
      </c>
      <c r="AB108" s="43">
        <v>32069.692144762586</v>
      </c>
      <c r="AC108" s="43">
        <v>32536.669449044042</v>
      </c>
      <c r="AD108" s="43">
        <v>32996.752568969154</v>
      </c>
      <c r="AE108" s="43">
        <v>33452.674689950916</v>
      </c>
      <c r="AF108" s="43">
        <v>33896.114970201183</v>
      </c>
      <c r="AG108" s="43">
        <v>34314.987584587601</v>
      </c>
      <c r="AH108" s="43">
        <v>34718.205415380537</v>
      </c>
      <c r="AI108" s="43">
        <v>35094.185398995833</v>
      </c>
      <c r="AJ108" s="43">
        <v>35446.634071442328</v>
      </c>
      <c r="AK108" s="43">
        <v>35791.015614174517</v>
      </c>
      <c r="AL108" s="43">
        <v>36114.22579627618</v>
      </c>
      <c r="AM108" s="43">
        <v>36432.583637064934</v>
      </c>
      <c r="AN108" s="43">
        <v>36742.199459251002</v>
      </c>
      <c r="AO108" s="43">
        <v>37025.374747961971</v>
      </c>
      <c r="AP108" s="43">
        <v>37286.148570202</v>
      </c>
      <c r="AQ108" s="43">
        <v>37555.888646466658</v>
      </c>
      <c r="AR108" s="43">
        <v>37817.540017531996</v>
      </c>
      <c r="AS108" s="43">
        <v>38087.904808807565</v>
      </c>
      <c r="AT108" s="43">
        <v>38367.792331641991</v>
      </c>
      <c r="AU108" s="43">
        <v>38655.976819208794</v>
      </c>
      <c r="AV108" s="43">
        <v>38960.973849454545</v>
      </c>
      <c r="AW108" s="43">
        <v>39282.118242433127</v>
      </c>
      <c r="AX108" s="43">
        <v>39621.559345462942</v>
      </c>
      <c r="AY108" s="43">
        <v>39968.398335622885</v>
      </c>
      <c r="AZ108" s="43">
        <v>40320.968071554351</v>
      </c>
    </row>
    <row r="109" spans="1:52">
      <c r="A109" s="44" t="s">
        <v>139</v>
      </c>
      <c r="B109" s="45">
        <v>591.57694414342541</v>
      </c>
      <c r="C109" s="45">
        <v>622.98676130725698</v>
      </c>
      <c r="D109" s="45">
        <v>667.14562057303306</v>
      </c>
      <c r="E109" s="45">
        <v>699.91563530799203</v>
      </c>
      <c r="F109" s="45">
        <v>719.87175158061382</v>
      </c>
      <c r="G109" s="45">
        <v>756.95927821704504</v>
      </c>
      <c r="H109" s="45">
        <v>785.78176572370148</v>
      </c>
      <c r="I109" s="45">
        <v>829.91642569566773</v>
      </c>
      <c r="J109" s="45">
        <v>890.85649931564137</v>
      </c>
      <c r="K109" s="45">
        <v>889.45954877100223</v>
      </c>
      <c r="L109" s="45">
        <v>884.9614690112619</v>
      </c>
      <c r="M109" s="45">
        <v>876.57015807276809</v>
      </c>
      <c r="N109" s="45">
        <v>868.36440864611211</v>
      </c>
      <c r="O109" s="45">
        <v>877.88632014207928</v>
      </c>
      <c r="P109" s="45">
        <v>902.88689262444154</v>
      </c>
      <c r="Q109" s="45">
        <v>937.5712050116208</v>
      </c>
      <c r="R109" s="45">
        <v>963.78957091259952</v>
      </c>
      <c r="S109" s="45">
        <v>1004.8429171420449</v>
      </c>
      <c r="T109" s="45">
        <v>1050.1460166779787</v>
      </c>
      <c r="U109" s="45">
        <v>1084.4810147960422</v>
      </c>
      <c r="V109" s="45">
        <v>1116.792627883598</v>
      </c>
      <c r="W109" s="45">
        <v>1152.6447947501133</v>
      </c>
      <c r="X109" s="45">
        <v>1186.1205543403062</v>
      </c>
      <c r="Y109" s="45">
        <v>1223.9277696465679</v>
      </c>
      <c r="Z109" s="45">
        <v>1260.3213597926785</v>
      </c>
      <c r="AA109" s="45">
        <v>1296.6342985542854</v>
      </c>
      <c r="AB109" s="45">
        <v>1333.9267902341569</v>
      </c>
      <c r="AC109" s="45">
        <v>1372.2577455419073</v>
      </c>
      <c r="AD109" s="45">
        <v>1410.6614593567881</v>
      </c>
      <c r="AE109" s="45">
        <v>1449.5264271983451</v>
      </c>
      <c r="AF109" s="45">
        <v>1487.5746472875469</v>
      </c>
      <c r="AG109" s="45">
        <v>1523.1489136207183</v>
      </c>
      <c r="AH109" s="45">
        <v>1559.8281655193223</v>
      </c>
      <c r="AI109" s="45">
        <v>1595.3081574094904</v>
      </c>
      <c r="AJ109" s="45">
        <v>1628.0235968899435</v>
      </c>
      <c r="AK109" s="45">
        <v>1662.6193053617269</v>
      </c>
      <c r="AL109" s="45">
        <v>1698.1035990301391</v>
      </c>
      <c r="AM109" s="45">
        <v>1731.1581813723958</v>
      </c>
      <c r="AN109" s="45">
        <v>1763.6851945516253</v>
      </c>
      <c r="AO109" s="45">
        <v>1795.8125362543183</v>
      </c>
      <c r="AP109" s="45">
        <v>1826.0656803994411</v>
      </c>
      <c r="AQ109" s="45">
        <v>1856.2043652823666</v>
      </c>
      <c r="AR109" s="45">
        <v>1886.708700552256</v>
      </c>
      <c r="AS109" s="45">
        <v>1918.0232479600249</v>
      </c>
      <c r="AT109" s="45">
        <v>1950.200964487929</v>
      </c>
      <c r="AU109" s="45">
        <v>1983.4139604596189</v>
      </c>
      <c r="AV109" s="45">
        <v>2018.2330609911803</v>
      </c>
      <c r="AW109" s="45">
        <v>2054.7105841374273</v>
      </c>
      <c r="AX109" s="45">
        <v>2092.590272227384</v>
      </c>
      <c r="AY109" s="45">
        <v>2131.2951665413848</v>
      </c>
      <c r="AZ109" s="45">
        <v>2170.7469509795719</v>
      </c>
    </row>
    <row r="110" spans="1:52">
      <c r="A110" s="46" t="s">
        <v>146</v>
      </c>
      <c r="B110" s="47">
        <v>591.57694414342541</v>
      </c>
      <c r="C110" s="47">
        <v>622.98676130725698</v>
      </c>
      <c r="D110" s="47">
        <v>667.14562057303306</v>
      </c>
      <c r="E110" s="47">
        <v>699.91563530799203</v>
      </c>
      <c r="F110" s="47">
        <v>719.87175158061382</v>
      </c>
      <c r="G110" s="47">
        <v>756.95927821704504</v>
      </c>
      <c r="H110" s="47">
        <v>785.78176572370148</v>
      </c>
      <c r="I110" s="47">
        <v>829.91642569566773</v>
      </c>
      <c r="J110" s="47">
        <v>890.85649931564137</v>
      </c>
      <c r="K110" s="47">
        <v>889.45954877100223</v>
      </c>
      <c r="L110" s="47">
        <v>884.9614690112619</v>
      </c>
      <c r="M110" s="47">
        <v>876.57015807276809</v>
      </c>
      <c r="N110" s="47">
        <v>868.36440864611211</v>
      </c>
      <c r="O110" s="47">
        <v>877.86064206265189</v>
      </c>
      <c r="P110" s="47">
        <v>902.85998282059484</v>
      </c>
      <c r="Q110" s="47">
        <v>937.51492130291729</v>
      </c>
      <c r="R110" s="47">
        <v>963.43677430659932</v>
      </c>
      <c r="S110" s="47">
        <v>1003.9925856570601</v>
      </c>
      <c r="T110" s="47">
        <v>1048.6228287540546</v>
      </c>
      <c r="U110" s="47">
        <v>1082.1978647069911</v>
      </c>
      <c r="V110" s="47">
        <v>1111.4403055688724</v>
      </c>
      <c r="W110" s="47">
        <v>1143.6376415678228</v>
      </c>
      <c r="X110" s="47">
        <v>1173.5900299465234</v>
      </c>
      <c r="Y110" s="47">
        <v>1207.8765044066486</v>
      </c>
      <c r="Z110" s="47">
        <v>1240.3169363724701</v>
      </c>
      <c r="AA110" s="47">
        <v>1271.7172119252282</v>
      </c>
      <c r="AB110" s="47">
        <v>1303.0689401102713</v>
      </c>
      <c r="AC110" s="47">
        <v>1334.3984599363141</v>
      </c>
      <c r="AD110" s="47">
        <v>1364.4374889095429</v>
      </c>
      <c r="AE110" s="47">
        <v>1393.2929729724947</v>
      </c>
      <c r="AF110" s="47">
        <v>1419.3689087791192</v>
      </c>
      <c r="AG110" s="47">
        <v>1440.7939359043032</v>
      </c>
      <c r="AH110" s="47">
        <v>1460.3142433856483</v>
      </c>
      <c r="AI110" s="47">
        <v>1475.6886547272102</v>
      </c>
      <c r="AJ110" s="47">
        <v>1485.4264716318248</v>
      </c>
      <c r="AK110" s="47">
        <v>1493.6038941285783</v>
      </c>
      <c r="AL110" s="47">
        <v>1499.2712083395759</v>
      </c>
      <c r="AM110" s="47">
        <v>1500.7163769923088</v>
      </c>
      <c r="AN110" s="47">
        <v>1499.5441807415891</v>
      </c>
      <c r="AO110" s="47">
        <v>1496.6533415711706</v>
      </c>
      <c r="AP110" s="47">
        <v>1491.378990398526</v>
      </c>
      <c r="AQ110" s="47">
        <v>1486.1463702733713</v>
      </c>
      <c r="AR110" s="47">
        <v>1481.4720143613083</v>
      </c>
      <c r="AS110" s="47">
        <v>1478.2143518172109</v>
      </c>
      <c r="AT110" s="47">
        <v>1476.8354826953889</v>
      </c>
      <c r="AU110" s="47">
        <v>1477.3593958773615</v>
      </c>
      <c r="AV110" s="47">
        <v>1479.2867798739912</v>
      </c>
      <c r="AW110" s="47">
        <v>1482.9252826187751</v>
      </c>
      <c r="AX110" s="47">
        <v>1489.2796223889568</v>
      </c>
      <c r="AY110" s="47">
        <v>1496.7701009255793</v>
      </c>
      <c r="AZ110" s="47">
        <v>1505.4925686051588</v>
      </c>
    </row>
    <row r="111" spans="1:52">
      <c r="A111" s="48" t="s">
        <v>157</v>
      </c>
      <c r="B111" s="32">
        <v>0</v>
      </c>
      <c r="C111" s="32">
        <v>0.2348262749870087</v>
      </c>
      <c r="D111" s="32">
        <v>0.22240314222406202</v>
      </c>
      <c r="E111" s="32">
        <v>0.2200867417868794</v>
      </c>
      <c r="F111" s="32">
        <v>0.21552008562498087</v>
      </c>
      <c r="G111" s="32">
        <v>0.20953374010674655</v>
      </c>
      <c r="H111" s="32">
        <v>0.20434496906829638</v>
      </c>
      <c r="I111" s="32">
        <v>0.19563777053422579</v>
      </c>
      <c r="J111" s="32">
        <v>0.18678731098588003</v>
      </c>
      <c r="K111" s="32">
        <v>0.17427936200522387</v>
      </c>
      <c r="L111" s="32">
        <v>0.16156727182091055</v>
      </c>
      <c r="M111" s="32">
        <v>0.14628898846763666</v>
      </c>
      <c r="N111" s="32">
        <v>0.13314529078908605</v>
      </c>
      <c r="O111" s="32">
        <v>0.11740002013304017</v>
      </c>
      <c r="P111" s="32">
        <v>0.10140715950941177</v>
      </c>
      <c r="Q111" s="32">
        <v>9.1244231115964552E-2</v>
      </c>
      <c r="R111" s="32">
        <v>8.2970893569022056E-2</v>
      </c>
      <c r="S111" s="32">
        <v>7.696443430243656E-2</v>
      </c>
      <c r="T111" s="32">
        <v>6.8882782576905138E-2</v>
      </c>
      <c r="U111" s="32">
        <v>6.6021638840618138E-2</v>
      </c>
      <c r="V111" s="32">
        <v>6.973104919225806E-2</v>
      </c>
      <c r="W111" s="32">
        <v>7.7405331707437353E-2</v>
      </c>
      <c r="X111" s="32">
        <v>8.7688533128195537E-2</v>
      </c>
      <c r="Y111" s="32">
        <v>9.7975865006322563E-2</v>
      </c>
      <c r="Z111" s="32">
        <v>0.10454224088283103</v>
      </c>
      <c r="AA111" s="32">
        <v>0.11228944067974192</v>
      </c>
      <c r="AB111" s="32">
        <v>0.12004349365494599</v>
      </c>
      <c r="AC111" s="32">
        <v>0.12668466576089793</v>
      </c>
      <c r="AD111" s="32">
        <v>0.13218145335860565</v>
      </c>
      <c r="AE111" s="32">
        <v>0.13667850860435685</v>
      </c>
      <c r="AF111" s="32">
        <v>0.13972475971259682</v>
      </c>
      <c r="AG111" s="32">
        <v>0.14386223155963629</v>
      </c>
      <c r="AH111" s="32">
        <v>0.14607467332794347</v>
      </c>
      <c r="AI111" s="32">
        <v>0.14744568465437274</v>
      </c>
      <c r="AJ111" s="32">
        <v>0.14874789245304385</v>
      </c>
      <c r="AK111" s="32">
        <v>0.14815236460787237</v>
      </c>
      <c r="AL111" s="32">
        <v>0.14863347421135625</v>
      </c>
      <c r="AM111" s="32">
        <v>0.14828547298934405</v>
      </c>
      <c r="AN111" s="32">
        <v>0.14871219385685877</v>
      </c>
      <c r="AO111" s="32">
        <v>0.14915023314060952</v>
      </c>
      <c r="AP111" s="32">
        <v>0.1496064773770002</v>
      </c>
      <c r="AQ111" s="32">
        <v>0.14923452299385453</v>
      </c>
      <c r="AR111" s="32">
        <v>0.14978031878902318</v>
      </c>
      <c r="AS111" s="32">
        <v>0.15038187806240957</v>
      </c>
      <c r="AT111" s="32">
        <v>0.15103691021740065</v>
      </c>
      <c r="AU111" s="32">
        <v>0.15176662924760109</v>
      </c>
      <c r="AV111" s="32">
        <v>0.15384379091210826</v>
      </c>
      <c r="AW111" s="32">
        <v>0.15492497034061217</v>
      </c>
      <c r="AX111" s="32">
        <v>0.15508955411226988</v>
      </c>
      <c r="AY111" s="32">
        <v>0.15526367223637</v>
      </c>
      <c r="AZ111" s="32">
        <v>0.15546680300252533</v>
      </c>
    </row>
    <row r="112" spans="1:52">
      <c r="A112" s="48" t="s">
        <v>147</v>
      </c>
      <c r="B112" s="32">
        <v>135.50170602988476</v>
      </c>
      <c r="C112" s="32">
        <v>125.33472590788796</v>
      </c>
      <c r="D112" s="32">
        <v>112.41413189348862</v>
      </c>
      <c r="E112" s="32">
        <v>100.90477508549301</v>
      </c>
      <c r="F112" s="32">
        <v>91.052293323422901</v>
      </c>
      <c r="G112" s="32">
        <v>82.21012132235488</v>
      </c>
      <c r="H112" s="32">
        <v>74.184153713541491</v>
      </c>
      <c r="I112" s="32">
        <v>66.228014469565721</v>
      </c>
      <c r="J112" s="32">
        <v>54.239045363798667</v>
      </c>
      <c r="K112" s="32">
        <v>49.093697237936283</v>
      </c>
      <c r="L112" s="32">
        <v>44.341976331976142</v>
      </c>
      <c r="M112" s="32">
        <v>39.353205071616358</v>
      </c>
      <c r="N112" s="32">
        <v>37.559720354099689</v>
      </c>
      <c r="O112" s="32">
        <v>35.849614284256958</v>
      </c>
      <c r="P112" s="32">
        <v>33.017700114415632</v>
      </c>
      <c r="Q112" s="32">
        <v>29.85781595391742</v>
      </c>
      <c r="R112" s="32">
        <v>30.092881879665796</v>
      </c>
      <c r="S112" s="32">
        <v>31.021387425024109</v>
      </c>
      <c r="T112" s="32">
        <v>32.010852785593649</v>
      </c>
      <c r="U112" s="32">
        <v>33.115296735244847</v>
      </c>
      <c r="V112" s="32">
        <v>34.707050530263793</v>
      </c>
      <c r="W112" s="32">
        <v>36.454369293619919</v>
      </c>
      <c r="X112" s="32">
        <v>38.07213155494081</v>
      </c>
      <c r="Y112" s="32">
        <v>39.681377471750665</v>
      </c>
      <c r="Z112" s="32">
        <v>41.048374816366071</v>
      </c>
      <c r="AA112" s="32">
        <v>42.199341605232128</v>
      </c>
      <c r="AB112" s="32">
        <v>43.214055713334425</v>
      </c>
      <c r="AC112" s="32">
        <v>44.172626124581811</v>
      </c>
      <c r="AD112" s="32">
        <v>45.087049452343201</v>
      </c>
      <c r="AE112" s="32">
        <v>45.994294565464315</v>
      </c>
      <c r="AF112" s="32">
        <v>46.853404737982032</v>
      </c>
      <c r="AG112" s="32">
        <v>47.583053381868417</v>
      </c>
      <c r="AH112" s="32">
        <v>48.26331183135752</v>
      </c>
      <c r="AI112" s="32">
        <v>48.827534158406301</v>
      </c>
      <c r="AJ112" s="32">
        <v>49.22716163275765</v>
      </c>
      <c r="AK112" s="32">
        <v>49.588799637225982</v>
      </c>
      <c r="AL112" s="32">
        <v>49.891645059977705</v>
      </c>
      <c r="AM112" s="32">
        <v>50.068536702410455</v>
      </c>
      <c r="AN112" s="32">
        <v>50.17694825115759</v>
      </c>
      <c r="AO112" s="32">
        <v>50.240512054717634</v>
      </c>
      <c r="AP112" s="32">
        <v>50.235500030804573</v>
      </c>
      <c r="AQ112" s="32">
        <v>50.231353277089646</v>
      </c>
      <c r="AR112" s="32">
        <v>50.255516041659533</v>
      </c>
      <c r="AS112" s="32">
        <v>50.333524296785761</v>
      </c>
      <c r="AT112" s="32">
        <v>50.487007014810366</v>
      </c>
      <c r="AU112" s="32">
        <v>50.705947092301329</v>
      </c>
      <c r="AV112" s="32">
        <v>50.98398487523621</v>
      </c>
      <c r="AW112" s="32">
        <v>51.317906774532645</v>
      </c>
      <c r="AX112" s="32">
        <v>51.757230742347417</v>
      </c>
      <c r="AY112" s="32">
        <v>52.238669906258124</v>
      </c>
      <c r="AZ112" s="32">
        <v>52.766402771636287</v>
      </c>
    </row>
    <row r="113" spans="1:52">
      <c r="A113" s="48" t="s">
        <v>158</v>
      </c>
      <c r="B113" s="32">
        <v>9.0723623585391017E-3</v>
      </c>
      <c r="C113" s="32">
        <v>9.0695296405461628E-3</v>
      </c>
      <c r="D113" s="32">
        <v>9.0669263959313427E-3</v>
      </c>
      <c r="E113" s="32">
        <v>9.0640474690494577E-3</v>
      </c>
      <c r="F113" s="32">
        <v>9.0608905368523285E-3</v>
      </c>
      <c r="G113" s="32">
        <v>7.764098626908909E-3</v>
      </c>
      <c r="H113" s="32">
        <v>7.7615707966856365E-3</v>
      </c>
      <c r="I113" s="32">
        <v>7.7593068829798911E-3</v>
      </c>
      <c r="J113" s="32">
        <v>6.4643609654849322E-3</v>
      </c>
      <c r="K113" s="32">
        <v>6.4618385327518566E-3</v>
      </c>
      <c r="L113" s="32">
        <v>5.1674210178604832E-3</v>
      </c>
      <c r="M113" s="32">
        <v>5.165324966382146E-3</v>
      </c>
      <c r="N113" s="32">
        <v>1.2908139490336808E-2</v>
      </c>
      <c r="O113" s="32">
        <v>0.10064697260911827</v>
      </c>
      <c r="P113" s="32">
        <v>0.13286137113063387</v>
      </c>
      <c r="Q113" s="32">
        <v>0.16763621014570765</v>
      </c>
      <c r="R113" s="32">
        <v>0.18446868434290914</v>
      </c>
      <c r="S113" s="32">
        <v>0.20407862587500833</v>
      </c>
      <c r="T113" s="32">
        <v>0.2257003708731912</v>
      </c>
      <c r="U113" s="32">
        <v>0.24891380704008775</v>
      </c>
      <c r="V113" s="32">
        <v>0.2555189250763652</v>
      </c>
      <c r="W113" s="32">
        <v>0.26231317119731856</v>
      </c>
      <c r="X113" s="32">
        <v>0.27464856081015132</v>
      </c>
      <c r="Y113" s="32">
        <v>0.2960348545630529</v>
      </c>
      <c r="Z113" s="32">
        <v>0.32423481803888843</v>
      </c>
      <c r="AA113" s="32">
        <v>0.35396601538976968</v>
      </c>
      <c r="AB113" s="32">
        <v>0.38458018794565063</v>
      </c>
      <c r="AC113" s="32">
        <v>0.41759042156833143</v>
      </c>
      <c r="AD113" s="32">
        <v>0.46042810679448065</v>
      </c>
      <c r="AE113" s="32">
        <v>0.50737693738102896</v>
      </c>
      <c r="AF113" s="32">
        <v>0.55777954871809632</v>
      </c>
      <c r="AG113" s="32">
        <v>0.61079582079745953</v>
      </c>
      <c r="AH113" s="32">
        <v>0.66767466291348188</v>
      </c>
      <c r="AI113" s="32">
        <v>0.72814779390283091</v>
      </c>
      <c r="AJ113" s="32">
        <v>0.78657560449791797</v>
      </c>
      <c r="AK113" s="32">
        <v>0.84620767932370122</v>
      </c>
      <c r="AL113" s="32">
        <v>0.90634638677144452</v>
      </c>
      <c r="AM113" s="32">
        <v>0.96630734748512248</v>
      </c>
      <c r="AN113" s="32">
        <v>1.0288246263623764</v>
      </c>
      <c r="AO113" s="32">
        <v>1.092967232838423</v>
      </c>
      <c r="AP113" s="32">
        <v>1.1621168601841732</v>
      </c>
      <c r="AQ113" s="32">
        <v>1.227657835427548</v>
      </c>
      <c r="AR113" s="32">
        <v>1.297914685317568</v>
      </c>
      <c r="AS113" s="32">
        <v>1.3741222436130494</v>
      </c>
      <c r="AT113" s="32">
        <v>1.4601719804254802</v>
      </c>
      <c r="AU113" s="32">
        <v>1.5538572166622495</v>
      </c>
      <c r="AV113" s="32">
        <v>1.6482145223893778</v>
      </c>
      <c r="AW113" s="32">
        <v>1.7486873449859326</v>
      </c>
      <c r="AX113" s="32">
        <v>1.8619835837393954</v>
      </c>
      <c r="AY113" s="32">
        <v>1.9791691404681502</v>
      </c>
      <c r="AZ113" s="32">
        <v>2.1064453800259297</v>
      </c>
    </row>
    <row r="114" spans="1:52">
      <c r="A114" s="48" t="s">
        <v>159</v>
      </c>
      <c r="B114" s="32">
        <v>0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9.8640930908132033E-3</v>
      </c>
      <c r="S114" s="32">
        <v>2.4941739158994582E-2</v>
      </c>
      <c r="T114" s="32">
        <v>4.7998557656603033E-2</v>
      </c>
      <c r="U114" s="32">
        <v>7.4189434655302297E-2</v>
      </c>
      <c r="V114" s="32">
        <v>0.13518874626566388</v>
      </c>
      <c r="W114" s="32">
        <v>0.19769685116600233</v>
      </c>
      <c r="X114" s="32">
        <v>0.26173818116890785</v>
      </c>
      <c r="Y114" s="32">
        <v>0.32721921912496937</v>
      </c>
      <c r="Z114" s="32">
        <v>0.39404134817047515</v>
      </c>
      <c r="AA114" s="32">
        <v>0.46793720320763726</v>
      </c>
      <c r="AB114" s="32">
        <v>0.55519834256735212</v>
      </c>
      <c r="AC114" s="32">
        <v>0.66132816544167172</v>
      </c>
      <c r="AD114" s="32">
        <v>0.78188548408687863</v>
      </c>
      <c r="AE114" s="32">
        <v>0.92332730867988688</v>
      </c>
      <c r="AF114" s="32">
        <v>1.084193903857724</v>
      </c>
      <c r="AG114" s="32">
        <v>1.2699608429899765</v>
      </c>
      <c r="AH114" s="32">
        <v>1.4866638208758682</v>
      </c>
      <c r="AI114" s="32">
        <v>1.7331130013071727</v>
      </c>
      <c r="AJ114" s="32">
        <v>2.0070528005100874</v>
      </c>
      <c r="AK114" s="32">
        <v>2.3114564829824684</v>
      </c>
      <c r="AL114" s="32">
        <v>2.6548944384964783</v>
      </c>
      <c r="AM114" s="32">
        <v>3.0413258497510429</v>
      </c>
      <c r="AN114" s="32">
        <v>3.4655755599733253</v>
      </c>
      <c r="AO114" s="32">
        <v>3.9345569639760569</v>
      </c>
      <c r="AP114" s="32">
        <v>4.4555239645823486</v>
      </c>
      <c r="AQ114" s="32">
        <v>5.0335418779733203</v>
      </c>
      <c r="AR114" s="32">
        <v>5.667716430899767</v>
      </c>
      <c r="AS114" s="32">
        <v>6.3791501011987224</v>
      </c>
      <c r="AT114" s="32">
        <v>7.1674915540104998</v>
      </c>
      <c r="AU114" s="32">
        <v>8.045717032227941</v>
      </c>
      <c r="AV114" s="32">
        <v>9.0088947678510891</v>
      </c>
      <c r="AW114" s="32">
        <v>10.055955292834749</v>
      </c>
      <c r="AX114" s="32">
        <v>11.218477536350271</v>
      </c>
      <c r="AY114" s="32">
        <v>12.489856621095218</v>
      </c>
      <c r="AZ114" s="32">
        <v>13.867636362742157</v>
      </c>
    </row>
    <row r="115" spans="1:52">
      <c r="A115" s="48" t="s">
        <v>148</v>
      </c>
      <c r="B115" s="32">
        <v>456.06616575118204</v>
      </c>
      <c r="C115" s="32">
        <v>497.40813959474144</v>
      </c>
      <c r="D115" s="32">
        <v>554.50001861092449</v>
      </c>
      <c r="E115" s="32">
        <v>598.78170943324312</v>
      </c>
      <c r="F115" s="32">
        <v>628.59487728102908</v>
      </c>
      <c r="G115" s="32">
        <v>674.53185905595649</v>
      </c>
      <c r="H115" s="32">
        <v>711.38550547029502</v>
      </c>
      <c r="I115" s="32">
        <v>763.48501414868485</v>
      </c>
      <c r="J115" s="32">
        <v>836.42420227989135</v>
      </c>
      <c r="K115" s="32">
        <v>840.18511033252798</v>
      </c>
      <c r="L115" s="32">
        <v>840.45275798644695</v>
      </c>
      <c r="M115" s="32">
        <v>837.06549868771776</v>
      </c>
      <c r="N115" s="32">
        <v>830.65863486173305</v>
      </c>
      <c r="O115" s="32">
        <v>841.79298078565273</v>
      </c>
      <c r="P115" s="32">
        <v>869.60801417553921</v>
      </c>
      <c r="Q115" s="32">
        <v>907.39822490773815</v>
      </c>
      <c r="R115" s="32">
        <v>933.06658875593075</v>
      </c>
      <c r="S115" s="32">
        <v>972.66521343269949</v>
      </c>
      <c r="T115" s="32">
        <v>1016.2693942573543</v>
      </c>
      <c r="U115" s="32">
        <v>1048.6934430912104</v>
      </c>
      <c r="V115" s="32">
        <v>1076.2728163180743</v>
      </c>
      <c r="W115" s="32">
        <v>1106.6458569201322</v>
      </c>
      <c r="X115" s="32">
        <v>1134.8938231164752</v>
      </c>
      <c r="Y115" s="32">
        <v>1167.4738969962036</v>
      </c>
      <c r="Z115" s="32">
        <v>1198.4429314145068</v>
      </c>
      <c r="AA115" s="32">
        <v>1228.5779823763132</v>
      </c>
      <c r="AB115" s="32">
        <v>1258.786411301232</v>
      </c>
      <c r="AC115" s="32">
        <v>1289.0085514976092</v>
      </c>
      <c r="AD115" s="32">
        <v>1317.9581666518386</v>
      </c>
      <c r="AE115" s="32">
        <v>1345.704257563669</v>
      </c>
      <c r="AF115" s="32">
        <v>1370.6973421872356</v>
      </c>
      <c r="AG115" s="32">
        <v>1391.1370971545798</v>
      </c>
      <c r="AH115" s="32">
        <v>1409.6820735820995</v>
      </c>
      <c r="AI115" s="32">
        <v>1424.1579236991788</v>
      </c>
      <c r="AJ115" s="32">
        <v>1433.1294654615654</v>
      </c>
      <c r="AK115" s="32">
        <v>1440.5383654944426</v>
      </c>
      <c r="AL115" s="32">
        <v>1445.437822245892</v>
      </c>
      <c r="AM115" s="32">
        <v>1446.1811259836716</v>
      </c>
      <c r="AN115" s="32">
        <v>1444.3123485725675</v>
      </c>
      <c r="AO115" s="32">
        <v>1440.7094863411228</v>
      </c>
      <c r="AP115" s="32">
        <v>1434.693441802237</v>
      </c>
      <c r="AQ115" s="32">
        <v>1428.6166341556332</v>
      </c>
      <c r="AR115" s="32">
        <v>1422.9303281348352</v>
      </c>
      <c r="AS115" s="32">
        <v>1418.4472464087526</v>
      </c>
      <c r="AT115" s="32">
        <v>1415.5572404391114</v>
      </c>
      <c r="AU115" s="32">
        <v>1414.2665512389594</v>
      </c>
      <c r="AV115" s="32">
        <v>1414.0541318171313</v>
      </c>
      <c r="AW115" s="32">
        <v>1415.1998607488761</v>
      </c>
      <c r="AX115" s="32">
        <v>1418.5434992097601</v>
      </c>
      <c r="AY115" s="32">
        <v>1422.5570029608866</v>
      </c>
      <c r="AZ115" s="32">
        <v>1427.2649040289593</v>
      </c>
    </row>
    <row r="116" spans="1:52">
      <c r="A116" s="48" t="s">
        <v>149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2.8117345049473012E-3</v>
      </c>
      <c r="AA116" s="32">
        <v>5.6952844055578244E-3</v>
      </c>
      <c r="AB116" s="32">
        <v>8.6510715371190244E-3</v>
      </c>
      <c r="AC116" s="32">
        <v>1.1679061352173127E-2</v>
      </c>
      <c r="AD116" s="32">
        <v>1.7777761121231004E-2</v>
      </c>
      <c r="AE116" s="32">
        <v>2.7038088696190284E-2</v>
      </c>
      <c r="AF116" s="32">
        <v>3.6463641613166398E-2</v>
      </c>
      <c r="AG116" s="32">
        <v>4.9166472507938368E-2</v>
      </c>
      <c r="AH116" s="32">
        <v>6.8444815073875911E-2</v>
      </c>
      <c r="AI116" s="32">
        <v>9.4490389760723534E-2</v>
      </c>
      <c r="AJ116" s="32">
        <v>0.12746824004079799</v>
      </c>
      <c r="AK116" s="32">
        <v>0.17091246999570511</v>
      </c>
      <c r="AL116" s="32">
        <v>0.23186673422686316</v>
      </c>
      <c r="AM116" s="32">
        <v>0.31079563600130083</v>
      </c>
      <c r="AN116" s="32">
        <v>0.4117715376714981</v>
      </c>
      <c r="AO116" s="32">
        <v>0.52666874537488784</v>
      </c>
      <c r="AP116" s="32">
        <v>0.68280126334086544</v>
      </c>
      <c r="AQ116" s="32">
        <v>0.88794860425383126</v>
      </c>
      <c r="AR116" s="32">
        <v>1.1707587498071157</v>
      </c>
      <c r="AS116" s="32">
        <v>1.5299268887984498</v>
      </c>
      <c r="AT116" s="32">
        <v>2.0125347968137746</v>
      </c>
      <c r="AU116" s="32">
        <v>2.6355566679627644</v>
      </c>
      <c r="AV116" s="32">
        <v>3.4377101004710209</v>
      </c>
      <c r="AW116" s="32">
        <v>4.4479474872049698</v>
      </c>
      <c r="AX116" s="32">
        <v>5.7433417626474448</v>
      </c>
      <c r="AY116" s="32">
        <v>7.3501386246348108</v>
      </c>
      <c r="AZ116" s="32">
        <v>9.3317132587927407</v>
      </c>
    </row>
    <row r="117" spans="1:52">
      <c r="A117" s="48" t="s">
        <v>160</v>
      </c>
      <c r="B117" s="32">
        <v>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</row>
    <row r="118" spans="1:52" hidden="1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hidden="1">
      <c r="A119" s="4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idden="1">
      <c r="A120" s="4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idden="1">
      <c r="A121" s="4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idden="1">
      <c r="A122" s="4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idden="1">
      <c r="A123" s="4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idden="1">
      <c r="A124" s="4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idden="1">
      <c r="A125" s="4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>
      <c r="A126" s="46" t="s">
        <v>150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0.26139846690654989</v>
      </c>
      <c r="S126" s="47">
        <v>0.70144824618015422</v>
      </c>
      <c r="T126" s="47">
        <v>1.2989928552229497</v>
      </c>
      <c r="U126" s="47">
        <v>1.9754337065942484</v>
      </c>
      <c r="V126" s="47">
        <v>4.1198883853018389</v>
      </c>
      <c r="W126" s="47">
        <v>6.6601087947925235</v>
      </c>
      <c r="X126" s="47">
        <v>9.2866594688445314</v>
      </c>
      <c r="Y126" s="47">
        <v>12.067044228932032</v>
      </c>
      <c r="Z126" s="47">
        <v>15.228207005306031</v>
      </c>
      <c r="AA126" s="47">
        <v>19.09303512936015</v>
      </c>
      <c r="AB126" s="47">
        <v>23.667095789307865</v>
      </c>
      <c r="AC126" s="47">
        <v>28.952599998298655</v>
      </c>
      <c r="AD126" s="47">
        <v>35.054603581513476</v>
      </c>
      <c r="AE126" s="47">
        <v>42.074730911765727</v>
      </c>
      <c r="AF126" s="47">
        <v>50.097165920309962</v>
      </c>
      <c r="AG126" s="47">
        <v>59.162053483923984</v>
      </c>
      <c r="AH126" s="47">
        <v>69.752938508370946</v>
      </c>
      <c r="AI126" s="47">
        <v>81.782509907848933</v>
      </c>
      <c r="AJ126" s="47">
        <v>95.172951300698969</v>
      </c>
      <c r="AK126" s="47">
        <v>110.23213707806717</v>
      </c>
      <c r="AL126" s="47">
        <v>126.8481619779192</v>
      </c>
      <c r="AM126" s="47">
        <v>144.12415083899671</v>
      </c>
      <c r="AN126" s="47">
        <v>162.12977232910774</v>
      </c>
      <c r="AO126" s="47">
        <v>180.3178399147148</v>
      </c>
      <c r="AP126" s="47">
        <v>198.14393602074944</v>
      </c>
      <c r="AQ126" s="47">
        <v>215.11594972470257</v>
      </c>
      <c r="AR126" s="47">
        <v>231.09723255055249</v>
      </c>
      <c r="AS126" s="47">
        <v>245.77990004592087</v>
      </c>
      <c r="AT126" s="47">
        <v>258.98154179686162</v>
      </c>
      <c r="AU126" s="47">
        <v>270.64124707168332</v>
      </c>
      <c r="AV126" s="47">
        <v>281.14310106092353</v>
      </c>
      <c r="AW126" s="47">
        <v>290.33855295183372</v>
      </c>
      <c r="AX126" s="47">
        <v>298.08864418321497</v>
      </c>
      <c r="AY126" s="47">
        <v>304.66187306517804</v>
      </c>
      <c r="AZ126" s="47">
        <v>310.37110568503027</v>
      </c>
    </row>
    <row r="127" spans="1:52">
      <c r="A127" s="48" t="s">
        <v>157</v>
      </c>
      <c r="B127" s="32">
        <v>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</row>
    <row r="128" spans="1:52">
      <c r="A128" s="48" t="s">
        <v>147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2.4660232727033011E-2</v>
      </c>
      <c r="S128" s="32">
        <v>6.4897331178557907E-2</v>
      </c>
      <c r="T128" s="32">
        <v>0.11876291604801031</v>
      </c>
      <c r="U128" s="32">
        <v>0.1790740200264527</v>
      </c>
      <c r="V128" s="32">
        <v>0.37492895836989143</v>
      </c>
      <c r="W128" s="32">
        <v>0.60531242766553706</v>
      </c>
      <c r="X128" s="32">
        <v>0.83903572938813653</v>
      </c>
      <c r="Y128" s="32">
        <v>1.0866532403909706</v>
      </c>
      <c r="Z128" s="32">
        <v>1.3739378695273314</v>
      </c>
      <c r="AA128" s="32">
        <v>1.7263484273002334</v>
      </c>
      <c r="AB128" s="32">
        <v>2.1378125350372357</v>
      </c>
      <c r="AC128" s="32">
        <v>2.6169445135793787</v>
      </c>
      <c r="AD128" s="32">
        <v>3.1732259306712463</v>
      </c>
      <c r="AE128" s="32">
        <v>3.8148736320878904</v>
      </c>
      <c r="AF128" s="32">
        <v>4.5488994604626312</v>
      </c>
      <c r="AG128" s="32">
        <v>5.3844573454727405</v>
      </c>
      <c r="AH128" s="32">
        <v>6.3618221920382503</v>
      </c>
      <c r="AI128" s="32">
        <v>7.4868396128571959</v>
      </c>
      <c r="AJ128" s="32">
        <v>8.7338993156334013</v>
      </c>
      <c r="AK128" s="32">
        <v>10.142373316054485</v>
      </c>
      <c r="AL128" s="32">
        <v>11.711333463797642</v>
      </c>
      <c r="AM128" s="32">
        <v>13.354793519867956</v>
      </c>
      <c r="AN128" s="32">
        <v>15.078237043054374</v>
      </c>
      <c r="AO128" s="32">
        <v>16.82589365269661</v>
      </c>
      <c r="AP128" s="32">
        <v>18.550335053444719</v>
      </c>
      <c r="AQ128" s="32">
        <v>20.207841758679333</v>
      </c>
      <c r="AR128" s="32">
        <v>21.796592252743729</v>
      </c>
      <c r="AS128" s="32">
        <v>23.288969111100354</v>
      </c>
      <c r="AT128" s="32">
        <v>24.644339127969719</v>
      </c>
      <c r="AU128" s="32">
        <v>25.862647360960306</v>
      </c>
      <c r="AV128" s="32">
        <v>26.989639321810355</v>
      </c>
      <c r="AW128" s="32">
        <v>28.009330536638149</v>
      </c>
      <c r="AX128" s="32">
        <v>28.905943228840474</v>
      </c>
      <c r="AY128" s="32">
        <v>29.707069956557451</v>
      </c>
      <c r="AZ128" s="32">
        <v>30.4409552013107</v>
      </c>
    </row>
    <row r="129" spans="1:52">
      <c r="A129" s="48" t="s">
        <v>158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</row>
    <row r="130" spans="1:52">
      <c r="A130" s="48" t="s">
        <v>159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>
      <c r="A131" s="48" t="s">
        <v>148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0.23673823417951687</v>
      </c>
      <c r="S131" s="32">
        <v>0.63655091500159633</v>
      </c>
      <c r="T131" s="32">
        <v>1.1802299391749393</v>
      </c>
      <c r="U131" s="32">
        <v>1.7963596865677958</v>
      </c>
      <c r="V131" s="32">
        <v>3.7449594269319477</v>
      </c>
      <c r="W131" s="32">
        <v>6.0547963671269862</v>
      </c>
      <c r="X131" s="32">
        <v>8.4476237394563949</v>
      </c>
      <c r="Y131" s="32">
        <v>10.98039098854106</v>
      </c>
      <c r="Z131" s="32">
        <v>13.854269135778699</v>
      </c>
      <c r="AA131" s="32">
        <v>17.366686702059916</v>
      </c>
      <c r="AB131" s="32">
        <v>21.529283254270631</v>
      </c>
      <c r="AC131" s="32">
        <v>26.335655484719275</v>
      </c>
      <c r="AD131" s="32">
        <v>31.881377650842232</v>
      </c>
      <c r="AE131" s="32">
        <v>38.259857279677838</v>
      </c>
      <c r="AF131" s="32">
        <v>45.548266459847333</v>
      </c>
      <c r="AG131" s="32">
        <v>53.777596138451244</v>
      </c>
      <c r="AH131" s="32">
        <v>63.391116316332699</v>
      </c>
      <c r="AI131" s="32">
        <v>74.295670294991737</v>
      </c>
      <c r="AJ131" s="32">
        <v>86.439051985065575</v>
      </c>
      <c r="AK131" s="32">
        <v>100.08976376201268</v>
      </c>
      <c r="AL131" s="32">
        <v>115.13682851412156</v>
      </c>
      <c r="AM131" s="32">
        <v>130.76935731912874</v>
      </c>
      <c r="AN131" s="32">
        <v>147.05153528605337</v>
      </c>
      <c r="AO131" s="32">
        <v>163.49194626201819</v>
      </c>
      <c r="AP131" s="32">
        <v>179.59360096730472</v>
      </c>
      <c r="AQ131" s="32">
        <v>194.90810796602324</v>
      </c>
      <c r="AR131" s="32">
        <v>209.30064029780877</v>
      </c>
      <c r="AS131" s="32">
        <v>222.49093093482051</v>
      </c>
      <c r="AT131" s="32">
        <v>234.3372026688919</v>
      </c>
      <c r="AU131" s="32">
        <v>244.77859971072303</v>
      </c>
      <c r="AV131" s="32">
        <v>254.15346173911317</v>
      </c>
      <c r="AW131" s="32">
        <v>262.32922241519555</v>
      </c>
      <c r="AX131" s="32">
        <v>269.18270095437447</v>
      </c>
      <c r="AY131" s="32">
        <v>274.95480310862058</v>
      </c>
      <c r="AZ131" s="32">
        <v>279.93015048371956</v>
      </c>
    </row>
    <row r="132" spans="1:52">
      <c r="A132" s="48" t="s">
        <v>149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</row>
    <row r="133" spans="1:52">
      <c r="A133" s="48" t="s">
        <v>160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</row>
    <row r="134" spans="1:52">
      <c r="A134" s="46" t="s">
        <v>151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2.5678079427364664E-2</v>
      </c>
      <c r="P134" s="47">
        <v>2.6909803846762E-2</v>
      </c>
      <c r="Q134" s="47">
        <v>5.6283708703460875E-2</v>
      </c>
      <c r="R134" s="47">
        <v>8.893211582081112E-2</v>
      </c>
      <c r="S134" s="47">
        <v>0.14139456087402916</v>
      </c>
      <c r="T134" s="47">
        <v>0.21156597357667886</v>
      </c>
      <c r="U134" s="47">
        <v>0.28982338563202908</v>
      </c>
      <c r="V134" s="47">
        <v>1.1907475369798037</v>
      </c>
      <c r="W134" s="47">
        <v>2.2916643059511164</v>
      </c>
      <c r="X134" s="47">
        <v>3.1880437232062282</v>
      </c>
      <c r="Y134" s="47">
        <v>3.9280368210153034</v>
      </c>
      <c r="Z134" s="47">
        <v>4.7198036973727291</v>
      </c>
      <c r="AA134" s="47">
        <v>5.7677826564511472</v>
      </c>
      <c r="AB134" s="47">
        <v>7.1350806092600445</v>
      </c>
      <c r="AC134" s="47">
        <v>8.8520521718070846</v>
      </c>
      <c r="AD134" s="47">
        <v>11.11265582729105</v>
      </c>
      <c r="AE134" s="47">
        <v>14.072485407023898</v>
      </c>
      <c r="AF134" s="47">
        <v>17.954387399897517</v>
      </c>
      <c r="AG134" s="47">
        <v>22.920441339859085</v>
      </c>
      <c r="AH134" s="47">
        <v>29.297773279389979</v>
      </c>
      <c r="AI134" s="47">
        <v>37.111324096774062</v>
      </c>
      <c r="AJ134" s="47">
        <v>46.376459529121796</v>
      </c>
      <c r="AK134" s="47">
        <v>57.337861273961991</v>
      </c>
      <c r="AL134" s="47">
        <v>70.054651396150518</v>
      </c>
      <c r="AM134" s="47">
        <v>83.847541081322575</v>
      </c>
      <c r="AN134" s="47">
        <v>98.936102677620241</v>
      </c>
      <c r="AO134" s="47">
        <v>115.09219867399815</v>
      </c>
      <c r="AP134" s="47">
        <v>132.06065728383473</v>
      </c>
      <c r="AQ134" s="47">
        <v>149.65145288184704</v>
      </c>
      <c r="AR134" s="47">
        <v>167.97385866091938</v>
      </c>
      <c r="AS134" s="47">
        <v>186.91152121510112</v>
      </c>
      <c r="AT134" s="47">
        <v>206.24103190190363</v>
      </c>
      <c r="AU134" s="47">
        <v>226.16797347034043</v>
      </c>
      <c r="AV134" s="47">
        <v>247.33434212309317</v>
      </c>
      <c r="AW134" s="47">
        <v>269.65036343644471</v>
      </c>
      <c r="AX134" s="47">
        <v>292.05391473323658</v>
      </c>
      <c r="AY134" s="47">
        <v>315.22971467453681</v>
      </c>
      <c r="AZ134" s="47">
        <v>338.74664630697873</v>
      </c>
    </row>
    <row r="135" spans="1:52">
      <c r="A135" s="48" t="s">
        <v>152</v>
      </c>
      <c r="B135" s="32">
        <v>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2.5678079427364664E-2</v>
      </c>
      <c r="P135" s="32">
        <v>2.6909803846762E-2</v>
      </c>
      <c r="Q135" s="32">
        <v>5.6283708703460875E-2</v>
      </c>
      <c r="R135" s="32">
        <v>8.893211582081112E-2</v>
      </c>
      <c r="S135" s="32">
        <v>0.14139456087402916</v>
      </c>
      <c r="T135" s="32">
        <v>0.21156597357667886</v>
      </c>
      <c r="U135" s="32">
        <v>0.28982338563202908</v>
      </c>
      <c r="V135" s="32">
        <v>1.1881190588102317</v>
      </c>
      <c r="W135" s="32">
        <v>2.2836677066088282</v>
      </c>
      <c r="X135" s="32">
        <v>3.1718213269784217</v>
      </c>
      <c r="Y135" s="32">
        <v>3.8978426911678872</v>
      </c>
      <c r="Z135" s="32">
        <v>4.6612108277742452</v>
      </c>
      <c r="AA135" s="32">
        <v>5.645793402959165</v>
      </c>
      <c r="AB135" s="32">
        <v>6.8871721851210896</v>
      </c>
      <c r="AC135" s="32">
        <v>8.3750561771785126</v>
      </c>
      <c r="AD135" s="32">
        <v>10.242072808085341</v>
      </c>
      <c r="AE135" s="32">
        <v>12.558554834485566</v>
      </c>
      <c r="AF135" s="32">
        <v>15.439098141982832</v>
      </c>
      <c r="AG135" s="32">
        <v>18.948077929648605</v>
      </c>
      <c r="AH135" s="32">
        <v>23.27147639062385</v>
      </c>
      <c r="AI135" s="32">
        <v>28.379191084022004</v>
      </c>
      <c r="AJ135" s="32">
        <v>34.26887549499132</v>
      </c>
      <c r="AK135" s="32">
        <v>41.083099359510477</v>
      </c>
      <c r="AL135" s="32">
        <v>48.877500239154045</v>
      </c>
      <c r="AM135" s="32">
        <v>57.15050718830696</v>
      </c>
      <c r="AN135" s="32">
        <v>66.106588497733497</v>
      </c>
      <c r="AO135" s="32">
        <v>75.639789111245932</v>
      </c>
      <c r="AP135" s="32">
        <v>85.628360719917694</v>
      </c>
      <c r="AQ135" s="32">
        <v>95.939375722043664</v>
      </c>
      <c r="AR135" s="32">
        <v>106.70213425323682</v>
      </c>
      <c r="AS135" s="32">
        <v>117.84900674386438</v>
      </c>
      <c r="AT135" s="32">
        <v>129.19343026786876</v>
      </c>
      <c r="AU135" s="32">
        <v>140.96219175547753</v>
      </c>
      <c r="AV135" s="32">
        <v>153.71447431755004</v>
      </c>
      <c r="AW135" s="32">
        <v>167.38519001965247</v>
      </c>
      <c r="AX135" s="32">
        <v>180.96513865765397</v>
      </c>
      <c r="AY135" s="32">
        <v>195.17024572423824</v>
      </c>
      <c r="AZ135" s="32">
        <v>209.56118892523949</v>
      </c>
    </row>
    <row r="136" spans="1:52">
      <c r="A136" s="48" t="s">
        <v>153</v>
      </c>
      <c r="B136" s="32">
        <v>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2.6284781695721069E-3</v>
      </c>
      <c r="W136" s="32">
        <v>7.9965993422880764E-3</v>
      </c>
      <c r="X136" s="32">
        <v>1.622239622780644E-2</v>
      </c>
      <c r="Y136" s="32">
        <v>3.0194129847416325E-2</v>
      </c>
      <c r="Z136" s="32">
        <v>5.8592869598483949E-2</v>
      </c>
      <c r="AA136" s="32">
        <v>0.12198925349198245</v>
      </c>
      <c r="AB136" s="32">
        <v>0.24790842413895511</v>
      </c>
      <c r="AC136" s="32">
        <v>0.47699599462857245</v>
      </c>
      <c r="AD136" s="32">
        <v>0.87058301920570891</v>
      </c>
      <c r="AE136" s="32">
        <v>1.5139305725383316</v>
      </c>
      <c r="AF136" s="32">
        <v>2.5152892579146835</v>
      </c>
      <c r="AG136" s="32">
        <v>3.9723634102104817</v>
      </c>
      <c r="AH136" s="32">
        <v>6.0262968887661277</v>
      </c>
      <c r="AI136" s="32">
        <v>8.7321330127520582</v>
      </c>
      <c r="AJ136" s="32">
        <v>12.107584034130474</v>
      </c>
      <c r="AK136" s="32">
        <v>16.25476191445151</v>
      </c>
      <c r="AL136" s="32">
        <v>21.177151156996477</v>
      </c>
      <c r="AM136" s="32">
        <v>26.697033893015611</v>
      </c>
      <c r="AN136" s="32">
        <v>32.829514179886743</v>
      </c>
      <c r="AO136" s="32">
        <v>39.452409562752223</v>
      </c>
      <c r="AP136" s="32">
        <v>46.432296563917042</v>
      </c>
      <c r="AQ136" s="32">
        <v>53.712077159803364</v>
      </c>
      <c r="AR136" s="32">
        <v>61.271724407682548</v>
      </c>
      <c r="AS136" s="32">
        <v>69.062514471236724</v>
      </c>
      <c r="AT136" s="32">
        <v>77.047601634034876</v>
      </c>
      <c r="AU136" s="32">
        <v>85.205781714862894</v>
      </c>
      <c r="AV136" s="32">
        <v>93.619867805543137</v>
      </c>
      <c r="AW136" s="32">
        <v>102.26517341679225</v>
      </c>
      <c r="AX136" s="32">
        <v>111.08877607558263</v>
      </c>
      <c r="AY136" s="32">
        <v>120.05946895029857</v>
      </c>
      <c r="AZ136" s="32">
        <v>129.18545738173921</v>
      </c>
    </row>
    <row r="137" spans="1:52">
      <c r="A137" s="48" t="s">
        <v>154</v>
      </c>
      <c r="B137" s="32">
        <v>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>
      <c r="A138" s="48" t="s">
        <v>161</v>
      </c>
      <c r="B138" s="32">
        <v>0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</row>
    <row r="139" spans="1:52">
      <c r="A139" s="46" t="s">
        <v>155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2.4660232727033008E-3</v>
      </c>
      <c r="S139" s="47">
        <v>7.4886779307022514E-3</v>
      </c>
      <c r="T139" s="47">
        <v>1.2629095124635677E-2</v>
      </c>
      <c r="U139" s="47">
        <v>1.7892996824947223E-2</v>
      </c>
      <c r="V139" s="47">
        <v>4.1686392443888748E-2</v>
      </c>
      <c r="W139" s="47">
        <v>5.5380081546928028E-2</v>
      </c>
      <c r="X139" s="47">
        <v>5.5821201731970291E-2</v>
      </c>
      <c r="Y139" s="47">
        <v>5.618418997217324E-2</v>
      </c>
      <c r="Z139" s="47">
        <v>5.6412717529716092E-2</v>
      </c>
      <c r="AA139" s="47">
        <v>5.626884324581078E-2</v>
      </c>
      <c r="AB139" s="47">
        <v>5.5673725317495107E-2</v>
      </c>
      <c r="AC139" s="47">
        <v>5.4633435487401967E-2</v>
      </c>
      <c r="AD139" s="47">
        <v>5.671103844057987E-2</v>
      </c>
      <c r="AE139" s="47">
        <v>8.6237907060985636E-2</v>
      </c>
      <c r="AF139" s="47">
        <v>0.15418518822017346</v>
      </c>
      <c r="AG139" s="47">
        <v>0.27248289263195891</v>
      </c>
      <c r="AH139" s="47">
        <v>0.46321034591290405</v>
      </c>
      <c r="AI139" s="47">
        <v>0.72566867765736298</v>
      </c>
      <c r="AJ139" s="47">
        <v>1.0477144282980304</v>
      </c>
      <c r="AK139" s="47">
        <v>1.4454128811193685</v>
      </c>
      <c r="AL139" s="47">
        <v>1.9295773164932917</v>
      </c>
      <c r="AM139" s="47">
        <v>2.470112459767758</v>
      </c>
      <c r="AN139" s="47">
        <v>3.0751388033082119</v>
      </c>
      <c r="AO139" s="47">
        <v>3.7491560944347437</v>
      </c>
      <c r="AP139" s="47">
        <v>4.4820966963310553</v>
      </c>
      <c r="AQ139" s="47">
        <v>5.2905924024456255</v>
      </c>
      <c r="AR139" s="47">
        <v>6.1655949794758786</v>
      </c>
      <c r="AS139" s="47">
        <v>7.1174748817919715</v>
      </c>
      <c r="AT139" s="47">
        <v>8.1429080937748584</v>
      </c>
      <c r="AU139" s="47">
        <v>9.2453440402333698</v>
      </c>
      <c r="AV139" s="47">
        <v>10.468837933172312</v>
      </c>
      <c r="AW139" s="47">
        <v>11.796385130374007</v>
      </c>
      <c r="AX139" s="47">
        <v>13.168090921975811</v>
      </c>
      <c r="AY139" s="47">
        <v>14.63347787609084</v>
      </c>
      <c r="AZ139" s="47">
        <v>16.136630382404434</v>
      </c>
    </row>
    <row r="140" spans="1:52">
      <c r="A140" s="48" t="s">
        <v>156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7.8854345087163227E-3</v>
      </c>
      <c r="W140" s="32">
        <v>1.0619901091791919E-2</v>
      </c>
      <c r="X140" s="32">
        <v>1.07183398735276E-2</v>
      </c>
      <c r="Y140" s="32">
        <v>1.0810998018027481E-2</v>
      </c>
      <c r="Z140" s="32">
        <v>1.0919061852848685E-2</v>
      </c>
      <c r="AA140" s="32">
        <v>1.0954781305425631E-2</v>
      </c>
      <c r="AB140" s="32">
        <v>1.0887338337651542E-2</v>
      </c>
      <c r="AC140" s="32">
        <v>1.0691633039408739E-2</v>
      </c>
      <c r="AD140" s="32">
        <v>1.3467066304282519E-2</v>
      </c>
      <c r="AE140" s="32">
        <v>2.8440632269007452E-2</v>
      </c>
      <c r="AF140" s="32">
        <v>6.2291353048985046E-2</v>
      </c>
      <c r="AG140" s="32">
        <v>0.12281788009262631</v>
      </c>
      <c r="AH140" s="32">
        <v>0.22870334963273525</v>
      </c>
      <c r="AI140" s="32">
        <v>0.3823069679433227</v>
      </c>
      <c r="AJ140" s="32">
        <v>0.5798439733100027</v>
      </c>
      <c r="AK140" s="32">
        <v>0.84047181220172829</v>
      </c>
      <c r="AL140" s="32">
        <v>1.17408819941734</v>
      </c>
      <c r="AM140" s="32">
        <v>1.5598434354540089</v>
      </c>
      <c r="AN140" s="32">
        <v>2.009416452176064</v>
      </c>
      <c r="AO140" s="32">
        <v>2.529378906495908</v>
      </c>
      <c r="AP140" s="32">
        <v>3.1203858824216533</v>
      </c>
      <c r="AQ140" s="32">
        <v>3.7893408890572178</v>
      </c>
      <c r="AR140" s="32">
        <v>4.5369309880347028</v>
      </c>
      <c r="AS140" s="32">
        <v>5.3718579761869583</v>
      </c>
      <c r="AT140" s="32">
        <v>6.2852277786328719</v>
      </c>
      <c r="AU140" s="32">
        <v>7.2858438244641617</v>
      </c>
      <c r="AV140" s="32">
        <v>8.4138399280133473</v>
      </c>
      <c r="AW140" s="32">
        <v>9.6546039369858221</v>
      </c>
      <c r="AX140" s="32">
        <v>10.956159501405052</v>
      </c>
      <c r="AY140" s="32">
        <v>12.353680540046831</v>
      </c>
      <c r="AZ140" s="32">
        <v>13.79588079665602</v>
      </c>
    </row>
    <row r="141" spans="1:52">
      <c r="A141" s="48" t="s">
        <v>162</v>
      </c>
      <c r="B141" s="32">
        <v>0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2.4660232727033008E-3</v>
      </c>
      <c r="S141" s="32">
        <v>7.4886779307022514E-3</v>
      </c>
      <c r="T141" s="32">
        <v>1.2629095124635677E-2</v>
      </c>
      <c r="U141" s="32">
        <v>1.7892996824947223E-2</v>
      </c>
      <c r="V141" s="32">
        <v>3.3800957935172425E-2</v>
      </c>
      <c r="W141" s="32">
        <v>4.4760180455136106E-2</v>
      </c>
      <c r="X141" s="32">
        <v>4.5102861858442693E-2</v>
      </c>
      <c r="Y141" s="32">
        <v>4.5373191954145756E-2</v>
      </c>
      <c r="Z141" s="32">
        <v>4.5493655676867403E-2</v>
      </c>
      <c r="AA141" s="32">
        <v>4.5314061940385147E-2</v>
      </c>
      <c r="AB141" s="32">
        <v>4.4786386979843565E-2</v>
      </c>
      <c r="AC141" s="32">
        <v>4.3941802447993228E-2</v>
      </c>
      <c r="AD141" s="32">
        <v>4.3243972136297354E-2</v>
      </c>
      <c r="AE141" s="32">
        <v>5.779727479197818E-2</v>
      </c>
      <c r="AF141" s="32">
        <v>9.1893835171188404E-2</v>
      </c>
      <c r="AG141" s="32">
        <v>0.14966501253933256</v>
      </c>
      <c r="AH141" s="32">
        <v>0.2345069962801688</v>
      </c>
      <c r="AI141" s="32">
        <v>0.34336170971404029</v>
      </c>
      <c r="AJ141" s="32">
        <v>0.46787045498802776</v>
      </c>
      <c r="AK141" s="32">
        <v>0.60494106891764021</v>
      </c>
      <c r="AL141" s="32">
        <v>0.75548911707595179</v>
      </c>
      <c r="AM141" s="32">
        <v>0.91026902431374901</v>
      </c>
      <c r="AN141" s="32">
        <v>1.0657223511321476</v>
      </c>
      <c r="AO141" s="32">
        <v>1.2197771879388357</v>
      </c>
      <c r="AP141" s="32">
        <v>1.3617108139094025</v>
      </c>
      <c r="AQ141" s="32">
        <v>1.5012515133884081</v>
      </c>
      <c r="AR141" s="32">
        <v>1.6286639914411754</v>
      </c>
      <c r="AS141" s="32">
        <v>1.7456169056050135</v>
      </c>
      <c r="AT141" s="32">
        <v>1.8576803151419858</v>
      </c>
      <c r="AU141" s="32">
        <v>1.9595002157692081</v>
      </c>
      <c r="AV141" s="32">
        <v>2.0549980051589642</v>
      </c>
      <c r="AW141" s="32">
        <v>2.141781193388185</v>
      </c>
      <c r="AX141" s="32">
        <v>2.2119314205707594</v>
      </c>
      <c r="AY141" s="32">
        <v>2.2797973360440094</v>
      </c>
      <c r="AZ141" s="32">
        <v>2.340749585748414</v>
      </c>
    </row>
    <row r="142" spans="1:52">
      <c r="A142" s="44" t="s">
        <v>165</v>
      </c>
      <c r="B142" s="45">
        <v>12145</v>
      </c>
      <c r="C142" s="45">
        <v>11835</v>
      </c>
      <c r="D142" s="45">
        <v>11166</v>
      </c>
      <c r="E142" s="45">
        <v>10670</v>
      </c>
      <c r="F142" s="45">
        <v>10977</v>
      </c>
      <c r="G142" s="45">
        <v>11394.000000000002</v>
      </c>
      <c r="H142" s="45">
        <v>12425</v>
      </c>
      <c r="I142" s="45">
        <v>13186</v>
      </c>
      <c r="J142" s="45">
        <v>13042.999999999996</v>
      </c>
      <c r="K142" s="45">
        <v>12171</v>
      </c>
      <c r="L142" s="45">
        <v>11329</v>
      </c>
      <c r="M142" s="45">
        <v>10534</v>
      </c>
      <c r="N142" s="45">
        <v>9181</v>
      </c>
      <c r="O142" s="45">
        <v>9246</v>
      </c>
      <c r="P142" s="45">
        <v>9630</v>
      </c>
      <c r="Q142" s="45">
        <v>10356</v>
      </c>
      <c r="R142" s="45">
        <v>11465.998490653239</v>
      </c>
      <c r="S142" s="45">
        <v>12004.205316522768</v>
      </c>
      <c r="T142" s="45">
        <v>12462.2051000806</v>
      </c>
      <c r="U142" s="45">
        <v>12785.830051530371</v>
      </c>
      <c r="V142" s="45">
        <v>13043.422803783533</v>
      </c>
      <c r="W142" s="45">
        <v>13280.579044723867</v>
      </c>
      <c r="X142" s="45">
        <v>13481.889080240981</v>
      </c>
      <c r="Y142" s="45">
        <v>13659.981238260889</v>
      </c>
      <c r="Z142" s="45">
        <v>13828.889987396718</v>
      </c>
      <c r="AA142" s="45">
        <v>13991.450766014232</v>
      </c>
      <c r="AB142" s="45">
        <v>14150.538963106768</v>
      </c>
      <c r="AC142" s="45">
        <v>14308.985099272866</v>
      </c>
      <c r="AD142" s="45">
        <v>14462.360917760709</v>
      </c>
      <c r="AE142" s="45">
        <v>14613.757142381275</v>
      </c>
      <c r="AF142" s="45">
        <v>14756.555144343589</v>
      </c>
      <c r="AG142" s="45">
        <v>14893.251887106026</v>
      </c>
      <c r="AH142" s="45">
        <v>15021.413636282428</v>
      </c>
      <c r="AI142" s="45">
        <v>15136.779171676199</v>
      </c>
      <c r="AJ142" s="45">
        <v>15242.29726496305</v>
      </c>
      <c r="AK142" s="45">
        <v>15340.019858426527</v>
      </c>
      <c r="AL142" s="45">
        <v>15416.730336432764</v>
      </c>
      <c r="AM142" s="45">
        <v>15498.938695507308</v>
      </c>
      <c r="AN142" s="45">
        <v>15576.41224305303</v>
      </c>
      <c r="AO142" s="45">
        <v>15640.376100161146</v>
      </c>
      <c r="AP142" s="45">
        <v>15695.817576921039</v>
      </c>
      <c r="AQ142" s="45">
        <v>15762.707116883112</v>
      </c>
      <c r="AR142" s="45">
        <v>15817.635393434106</v>
      </c>
      <c r="AS142" s="45">
        <v>15874.333175711818</v>
      </c>
      <c r="AT142" s="45">
        <v>15934.409400581291</v>
      </c>
      <c r="AU142" s="45">
        <v>15996.322989560969</v>
      </c>
      <c r="AV142" s="45">
        <v>16063.668580196587</v>
      </c>
      <c r="AW142" s="45">
        <v>16135.505850334668</v>
      </c>
      <c r="AX142" s="45">
        <v>16212.57493738976</v>
      </c>
      <c r="AY142" s="45">
        <v>16291.870431178182</v>
      </c>
      <c r="AZ142" s="45">
        <v>16371.320821137484</v>
      </c>
    </row>
    <row r="143" spans="1:52">
      <c r="A143" s="46" t="s">
        <v>146</v>
      </c>
      <c r="B143" s="47">
        <v>12145</v>
      </c>
      <c r="C143" s="47">
        <v>11835</v>
      </c>
      <c r="D143" s="47">
        <v>11166</v>
      </c>
      <c r="E143" s="47">
        <v>10670</v>
      </c>
      <c r="F143" s="47">
        <v>10977</v>
      </c>
      <c r="G143" s="47">
        <v>11394.000000000002</v>
      </c>
      <c r="H143" s="47">
        <v>12425</v>
      </c>
      <c r="I143" s="47">
        <v>13186</v>
      </c>
      <c r="J143" s="47">
        <v>13042.999999999996</v>
      </c>
      <c r="K143" s="47">
        <v>12171</v>
      </c>
      <c r="L143" s="47">
        <v>11329</v>
      </c>
      <c r="M143" s="47">
        <v>10534</v>
      </c>
      <c r="N143" s="47">
        <v>9181</v>
      </c>
      <c r="O143" s="47">
        <v>9246</v>
      </c>
      <c r="P143" s="47">
        <v>9630</v>
      </c>
      <c r="Q143" s="47">
        <v>10356</v>
      </c>
      <c r="R143" s="47">
        <v>11465.998490653239</v>
      </c>
      <c r="S143" s="47">
        <v>12004.205316522768</v>
      </c>
      <c r="T143" s="47">
        <v>12462.2051000806</v>
      </c>
      <c r="U143" s="47">
        <v>12785.830051530371</v>
      </c>
      <c r="V143" s="47">
        <v>13043.293445623622</v>
      </c>
      <c r="W143" s="47">
        <v>13280.449691115828</v>
      </c>
      <c r="X143" s="47">
        <v>13481.759475412315</v>
      </c>
      <c r="Y143" s="47">
        <v>13659.85171523266</v>
      </c>
      <c r="Z143" s="47">
        <v>13828.760745552232</v>
      </c>
      <c r="AA143" s="47">
        <v>13991.323238638428</v>
      </c>
      <c r="AB143" s="47">
        <v>14150.414439719676</v>
      </c>
      <c r="AC143" s="47">
        <v>14308.86451810375</v>
      </c>
      <c r="AD143" s="47">
        <v>14462.107833244763</v>
      </c>
      <c r="AE143" s="47">
        <v>14613.096869804916</v>
      </c>
      <c r="AF143" s="47">
        <v>14754.24497129335</v>
      </c>
      <c r="AG143" s="47">
        <v>14887.210228495396</v>
      </c>
      <c r="AH143" s="47">
        <v>15009.127678016122</v>
      </c>
      <c r="AI143" s="47">
        <v>15115.719156510626</v>
      </c>
      <c r="AJ143" s="47">
        <v>15209.227185821008</v>
      </c>
      <c r="AK143" s="47">
        <v>15292.394785247005</v>
      </c>
      <c r="AL143" s="47">
        <v>15351.512508102345</v>
      </c>
      <c r="AM143" s="47">
        <v>15413.295047494959</v>
      </c>
      <c r="AN143" s="47">
        <v>15467.433101710487</v>
      </c>
      <c r="AO143" s="47">
        <v>15505.520117451701</v>
      </c>
      <c r="AP143" s="47">
        <v>15532.527788660771</v>
      </c>
      <c r="AQ143" s="47">
        <v>15568.3794080962</v>
      </c>
      <c r="AR143" s="47">
        <v>15589.847729425301</v>
      </c>
      <c r="AS143" s="47">
        <v>15610.72007933378</v>
      </c>
      <c r="AT143" s="47">
        <v>15632.87869488493</v>
      </c>
      <c r="AU143" s="47">
        <v>15654.438235265574</v>
      </c>
      <c r="AV143" s="47">
        <v>15677.421531422049</v>
      </c>
      <c r="AW143" s="47">
        <v>15701.296732633435</v>
      </c>
      <c r="AX143" s="47">
        <v>15729.952013864422</v>
      </c>
      <c r="AY143" s="47">
        <v>15758.968299972825</v>
      </c>
      <c r="AZ143" s="47">
        <v>15786.94673146389</v>
      </c>
    </row>
    <row r="144" spans="1:52">
      <c r="A144" s="48" t="s">
        <v>148</v>
      </c>
      <c r="B144" s="32">
        <v>12145</v>
      </c>
      <c r="C144" s="32">
        <v>11835</v>
      </c>
      <c r="D144" s="32">
        <v>11166</v>
      </c>
      <c r="E144" s="32">
        <v>10670</v>
      </c>
      <c r="F144" s="32">
        <v>10977</v>
      </c>
      <c r="G144" s="32">
        <v>11394.000000000002</v>
      </c>
      <c r="H144" s="32">
        <v>12425</v>
      </c>
      <c r="I144" s="32">
        <v>13186</v>
      </c>
      <c r="J144" s="32">
        <v>13042.999999999996</v>
      </c>
      <c r="K144" s="32">
        <v>12171</v>
      </c>
      <c r="L144" s="32">
        <v>11329</v>
      </c>
      <c r="M144" s="32">
        <v>10534</v>
      </c>
      <c r="N144" s="32">
        <v>9181</v>
      </c>
      <c r="O144" s="32">
        <v>9246</v>
      </c>
      <c r="P144" s="32">
        <v>9630</v>
      </c>
      <c r="Q144" s="32">
        <v>10356</v>
      </c>
      <c r="R144" s="32">
        <v>11465.755642802822</v>
      </c>
      <c r="S144" s="32">
        <v>12003.713927370189</v>
      </c>
      <c r="T144" s="32">
        <v>12461.460245539824</v>
      </c>
      <c r="U144" s="32">
        <v>12784.82953579658</v>
      </c>
      <c r="V144" s="32">
        <v>13041.903965553363</v>
      </c>
      <c r="W144" s="32">
        <v>13278.669957306234</v>
      </c>
      <c r="X144" s="32">
        <v>13479.186706348748</v>
      </c>
      <c r="Y144" s="32">
        <v>13656.355433536455</v>
      </c>
      <c r="Z144" s="32">
        <v>13824.078442685617</v>
      </c>
      <c r="AA144" s="32">
        <v>13985.063059303979</v>
      </c>
      <c r="AB144" s="32">
        <v>14142.183144028146</v>
      </c>
      <c r="AC144" s="32">
        <v>14298.137901401304</v>
      </c>
      <c r="AD144" s="32">
        <v>14448.369291012978</v>
      </c>
      <c r="AE144" s="32">
        <v>14595.640859041539</v>
      </c>
      <c r="AF144" s="32">
        <v>14732.877675843552</v>
      </c>
      <c r="AG144" s="32">
        <v>14861.066955761915</v>
      </c>
      <c r="AH144" s="32">
        <v>14976.613433781537</v>
      </c>
      <c r="AI144" s="32">
        <v>15075.303604040204</v>
      </c>
      <c r="AJ144" s="32">
        <v>15158.22745237545</v>
      </c>
      <c r="AK144" s="32">
        <v>15228.665978103852</v>
      </c>
      <c r="AL144" s="32">
        <v>15272.761269797829</v>
      </c>
      <c r="AM144" s="32">
        <v>15315.221607800206</v>
      </c>
      <c r="AN144" s="32">
        <v>15345.06356405925</v>
      </c>
      <c r="AO144" s="32">
        <v>15353.234391855014</v>
      </c>
      <c r="AP144" s="32">
        <v>15342.068524786664</v>
      </c>
      <c r="AQ144" s="32">
        <v>15331.184081515717</v>
      </c>
      <c r="AR144" s="32">
        <v>15295.039627117614</v>
      </c>
      <c r="AS144" s="32">
        <v>15246.279801894485</v>
      </c>
      <c r="AT144" s="32">
        <v>15182.160064871625</v>
      </c>
      <c r="AU144" s="32">
        <v>15099.971459455664</v>
      </c>
      <c r="AV144" s="32">
        <v>14997.875122018488</v>
      </c>
      <c r="AW144" s="32">
        <v>14873.499021870635</v>
      </c>
      <c r="AX144" s="32">
        <v>14727.100907457258</v>
      </c>
      <c r="AY144" s="32">
        <v>14552.986918679942</v>
      </c>
      <c r="AZ144" s="32">
        <v>14348.389570944324</v>
      </c>
    </row>
    <row r="145" spans="1:52">
      <c r="A145" s="48" t="s">
        <v>149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0.13243940757863781</v>
      </c>
      <c r="Y145" s="32">
        <v>0.26608507556396238</v>
      </c>
      <c r="Z145" s="32">
        <v>0.400302595754018</v>
      </c>
      <c r="AA145" s="32">
        <v>0.67003583551422863</v>
      </c>
      <c r="AB145" s="32">
        <v>0.93929978442019246</v>
      </c>
      <c r="AC145" s="32">
        <v>1.3432836949907361</v>
      </c>
      <c r="AD145" s="32">
        <v>1.7436118784974186</v>
      </c>
      <c r="AE145" s="32">
        <v>2.2778114078563174</v>
      </c>
      <c r="AF145" s="32">
        <v>3.0826000480751907</v>
      </c>
      <c r="AG145" s="32">
        <v>4.0198223005728142</v>
      </c>
      <c r="AH145" s="32">
        <v>5.2270984390171602</v>
      </c>
      <c r="AI145" s="32">
        <v>6.8441800530993095</v>
      </c>
      <c r="AJ145" s="32">
        <v>9.0087785142954999</v>
      </c>
      <c r="AK145" s="32">
        <v>11.718259689813411</v>
      </c>
      <c r="AL145" s="32">
        <v>14.756183951582672</v>
      </c>
      <c r="AM145" s="32">
        <v>18.40210691430995</v>
      </c>
      <c r="AN145" s="32">
        <v>23.177657635745629</v>
      </c>
      <c r="AO145" s="32">
        <v>29.357229855677851</v>
      </c>
      <c r="AP145" s="32">
        <v>37.597273054878258</v>
      </c>
      <c r="AQ145" s="32">
        <v>47.597593328992133</v>
      </c>
      <c r="AR145" s="32">
        <v>60.18516504202605</v>
      </c>
      <c r="AS145" s="32">
        <v>75.758731587663959</v>
      </c>
      <c r="AT145" s="32">
        <v>95.082773513343284</v>
      </c>
      <c r="AU145" s="32">
        <v>118.76406765436256</v>
      </c>
      <c r="AV145" s="32">
        <v>147.38313673335276</v>
      </c>
      <c r="AW145" s="32">
        <v>181.31341376078572</v>
      </c>
      <c r="AX145" s="32">
        <v>221.16935253721584</v>
      </c>
      <c r="AY145" s="32">
        <v>267.379408601124</v>
      </c>
      <c r="AZ145" s="32">
        <v>319.99199111538161</v>
      </c>
    </row>
    <row r="146" spans="1:52">
      <c r="A146" s="48" t="s">
        <v>166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0.24284785041750898</v>
      </c>
      <c r="S146" s="32">
        <v>0.49138915257900351</v>
      </c>
      <c r="T146" s="32">
        <v>0.74485454077719493</v>
      </c>
      <c r="U146" s="32">
        <v>1.0005157337916089</v>
      </c>
      <c r="V146" s="32">
        <v>1.3894800702588055</v>
      </c>
      <c r="W146" s="32">
        <v>1.7797338095942155</v>
      </c>
      <c r="X146" s="32">
        <v>2.3078902484110917</v>
      </c>
      <c r="Y146" s="32">
        <v>2.9639826749231757</v>
      </c>
      <c r="Z146" s="32">
        <v>3.8813453993964435</v>
      </c>
      <c r="AA146" s="32">
        <v>4.9194705363273155</v>
      </c>
      <c r="AB146" s="32">
        <v>6.3517383394972269</v>
      </c>
      <c r="AC146" s="32">
        <v>8.0386890684862262</v>
      </c>
      <c r="AD146" s="32">
        <v>10.11242139627819</v>
      </c>
      <c r="AE146" s="32">
        <v>12.486191832071059</v>
      </c>
      <c r="AF146" s="32">
        <v>14.512786218067992</v>
      </c>
      <c r="AG146" s="32">
        <v>16.999793822715478</v>
      </c>
      <c r="AH146" s="32">
        <v>20.262557871059339</v>
      </c>
      <c r="AI146" s="32">
        <v>24.096266733958611</v>
      </c>
      <c r="AJ146" s="32">
        <v>29.099258285066647</v>
      </c>
      <c r="AK146" s="32">
        <v>35.135959144621452</v>
      </c>
      <c r="AL146" s="32">
        <v>42.228506341488426</v>
      </c>
      <c r="AM146" s="32">
        <v>51.022829887031683</v>
      </c>
      <c r="AN146" s="32">
        <v>61.119242339586258</v>
      </c>
      <c r="AO146" s="32">
        <v>73.164473949957227</v>
      </c>
      <c r="AP146" s="32">
        <v>87.863400657387743</v>
      </c>
      <c r="AQ146" s="32">
        <v>104.8682874958802</v>
      </c>
      <c r="AR146" s="32">
        <v>125.12083977586443</v>
      </c>
      <c r="AS146" s="32">
        <v>148.20335361176419</v>
      </c>
      <c r="AT146" s="32">
        <v>175.63690783923454</v>
      </c>
      <c r="AU146" s="32">
        <v>207.3649628493007</v>
      </c>
      <c r="AV146" s="32">
        <v>244.48987395032589</v>
      </c>
      <c r="AW146" s="32">
        <v>286.71546241944202</v>
      </c>
      <c r="AX146" s="32">
        <v>335.5649149431066</v>
      </c>
      <c r="AY146" s="32">
        <v>390.85378760254667</v>
      </c>
      <c r="AZ146" s="32">
        <v>452.2717127636073</v>
      </c>
    </row>
    <row r="147" spans="1:52">
      <c r="A147" s="48" t="s">
        <v>160</v>
      </c>
      <c r="B147" s="32">
        <v>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0.13243940757863781</v>
      </c>
      <c r="Y147" s="32">
        <v>0.26621394571841739</v>
      </c>
      <c r="Z147" s="32">
        <v>0.4006548714634835</v>
      </c>
      <c r="AA147" s="32">
        <v>0.67067296260690745</v>
      </c>
      <c r="AB147" s="32">
        <v>0.94025756761252377</v>
      </c>
      <c r="AC147" s="32">
        <v>1.3446439389703566</v>
      </c>
      <c r="AD147" s="32">
        <v>1.8825089570112488</v>
      </c>
      <c r="AE147" s="32">
        <v>2.6920075234499321</v>
      </c>
      <c r="AF147" s="32">
        <v>3.7719091836534115</v>
      </c>
      <c r="AG147" s="32">
        <v>5.1236566101932928</v>
      </c>
      <c r="AH147" s="32">
        <v>7.024587924508376</v>
      </c>
      <c r="AI147" s="32">
        <v>9.4751056833628819</v>
      </c>
      <c r="AJ147" s="32">
        <v>12.89169664619625</v>
      </c>
      <c r="AK147" s="32">
        <v>16.874588308716817</v>
      </c>
      <c r="AL147" s="32">
        <v>21.766548011444563</v>
      </c>
      <c r="AM147" s="32">
        <v>28.648502893412122</v>
      </c>
      <c r="AN147" s="32">
        <v>38.072637675905163</v>
      </c>
      <c r="AO147" s="32">
        <v>49.764021791052322</v>
      </c>
      <c r="AP147" s="32">
        <v>64.998590161840596</v>
      </c>
      <c r="AQ147" s="32">
        <v>84.729445755611025</v>
      </c>
      <c r="AR147" s="32">
        <v>109.50209748979699</v>
      </c>
      <c r="AS147" s="32">
        <v>140.47819223986633</v>
      </c>
      <c r="AT147" s="32">
        <v>179.99894866072864</v>
      </c>
      <c r="AU147" s="32">
        <v>228.33774530624621</v>
      </c>
      <c r="AV147" s="32">
        <v>287.67339871988315</v>
      </c>
      <c r="AW147" s="32">
        <v>359.7688345825718</v>
      </c>
      <c r="AX147" s="32">
        <v>446.1168389268426</v>
      </c>
      <c r="AY147" s="32">
        <v>547.7481850892118</v>
      </c>
      <c r="AZ147" s="32">
        <v>666.29345664057576</v>
      </c>
    </row>
    <row r="148" spans="1:52" hidden="1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hidden="1">
      <c r="A149" s="4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idden="1">
      <c r="A150" s="4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idden="1">
      <c r="A151" s="4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idden="1">
      <c r="A152" s="4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>
      <c r="A153" s="46" t="s">
        <v>151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0.13713808846082109</v>
      </c>
      <c r="AE153" s="47">
        <v>0.54935244775939063</v>
      </c>
      <c r="AF153" s="47">
        <v>1.2376653149989183</v>
      </c>
      <c r="AG153" s="47">
        <v>2.2040672775532162</v>
      </c>
      <c r="AH153" s="47">
        <v>3.7292702652049994</v>
      </c>
      <c r="AI153" s="47">
        <v>5.6749997814996878</v>
      </c>
      <c r="AJ153" s="47">
        <v>8.3189205694765391</v>
      </c>
      <c r="AK153" s="47">
        <v>11.656900093979079</v>
      </c>
      <c r="AL153" s="47">
        <v>15.258726223212387</v>
      </c>
      <c r="AM153" s="47">
        <v>19.288784108185638</v>
      </c>
      <c r="AN153" s="47">
        <v>24.052528877939782</v>
      </c>
      <c r="AO153" s="47">
        <v>29.637023961468852</v>
      </c>
      <c r="AP153" s="47">
        <v>35.66515384195953</v>
      </c>
      <c r="AQ153" s="47">
        <v>42.27851077678509</v>
      </c>
      <c r="AR153" s="47">
        <v>49.427187962896298</v>
      </c>
      <c r="AS153" s="47">
        <v>56.945944807013127</v>
      </c>
      <c r="AT153" s="47">
        <v>64.916895982596031</v>
      </c>
      <c r="AU153" s="47">
        <v>73.530916139462121</v>
      </c>
      <c r="AV153" s="47">
        <v>82.958790506671249</v>
      </c>
      <c r="AW153" s="47">
        <v>92.884929263672774</v>
      </c>
      <c r="AX153" s="47">
        <v>103.11289493727207</v>
      </c>
      <c r="AY153" s="47">
        <v>113.95912680348394</v>
      </c>
      <c r="AZ153" s="47">
        <v>124.87370770678349</v>
      </c>
    </row>
    <row r="154" spans="1:52">
      <c r="A154" s="48" t="s">
        <v>152</v>
      </c>
      <c r="B154" s="32">
        <v>0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</row>
    <row r="155" spans="1:52">
      <c r="A155" s="48" t="s">
        <v>153</v>
      </c>
      <c r="B155" s="32">
        <v>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</row>
    <row r="156" spans="1:52">
      <c r="A156" s="48" t="s">
        <v>154</v>
      </c>
      <c r="B156" s="32">
        <v>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0.13713808846082109</v>
      </c>
      <c r="AE156" s="32">
        <v>0.54935244775939063</v>
      </c>
      <c r="AF156" s="32">
        <v>1.2376653149989183</v>
      </c>
      <c r="AG156" s="32">
        <v>2.2040672775532162</v>
      </c>
      <c r="AH156" s="32">
        <v>3.7292702652049994</v>
      </c>
      <c r="AI156" s="32">
        <v>5.6749997814996878</v>
      </c>
      <c r="AJ156" s="32">
        <v>8.3189205694765391</v>
      </c>
      <c r="AK156" s="32">
        <v>11.656900093979079</v>
      </c>
      <c r="AL156" s="32">
        <v>15.258726223212387</v>
      </c>
      <c r="AM156" s="32">
        <v>19.288784108185638</v>
      </c>
      <c r="AN156" s="32">
        <v>24.052528877939782</v>
      </c>
      <c r="AO156" s="32">
        <v>29.637023961468852</v>
      </c>
      <c r="AP156" s="32">
        <v>35.66515384195953</v>
      </c>
      <c r="AQ156" s="32">
        <v>42.27851077678509</v>
      </c>
      <c r="AR156" s="32">
        <v>49.427187962896298</v>
      </c>
      <c r="AS156" s="32">
        <v>56.945944807013127</v>
      </c>
      <c r="AT156" s="32">
        <v>64.916895982596031</v>
      </c>
      <c r="AU156" s="32">
        <v>73.530916139462121</v>
      </c>
      <c r="AV156" s="32">
        <v>82.958790506671249</v>
      </c>
      <c r="AW156" s="32">
        <v>92.884929263672774</v>
      </c>
      <c r="AX156" s="32">
        <v>103.11289493727207</v>
      </c>
      <c r="AY156" s="32">
        <v>113.95912680348394</v>
      </c>
      <c r="AZ156" s="32">
        <v>124.87370770678349</v>
      </c>
    </row>
    <row r="157" spans="1:52">
      <c r="A157" s="48" t="s">
        <v>161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</row>
    <row r="158" spans="1:52">
      <c r="A158" s="46" t="s">
        <v>155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0.12935815991071156</v>
      </c>
      <c r="W158" s="47">
        <v>0.12935360803927295</v>
      </c>
      <c r="X158" s="47">
        <v>0.12960482866507611</v>
      </c>
      <c r="Y158" s="47">
        <v>0.12952302822791703</v>
      </c>
      <c r="Z158" s="47">
        <v>0.12924184448604026</v>
      </c>
      <c r="AA158" s="47">
        <v>0.12752737580363646</v>
      </c>
      <c r="AB158" s="47">
        <v>0.12452338709247229</v>
      </c>
      <c r="AC158" s="47">
        <v>0.12058116911630308</v>
      </c>
      <c r="AD158" s="47">
        <v>0.11594642748376596</v>
      </c>
      <c r="AE158" s="47">
        <v>0.11092012859957694</v>
      </c>
      <c r="AF158" s="47">
        <v>1.0725077352392411</v>
      </c>
      <c r="AG158" s="47">
        <v>3.8375913330762454</v>
      </c>
      <c r="AH158" s="47">
        <v>8.55668800110187</v>
      </c>
      <c r="AI158" s="47">
        <v>15.385015384072272</v>
      </c>
      <c r="AJ158" s="47">
        <v>24.751158572565707</v>
      </c>
      <c r="AK158" s="47">
        <v>35.968173085542624</v>
      </c>
      <c r="AL158" s="47">
        <v>49.959102107205581</v>
      </c>
      <c r="AM158" s="47">
        <v>66.354863904161078</v>
      </c>
      <c r="AN158" s="47">
        <v>84.926612464603892</v>
      </c>
      <c r="AO158" s="47">
        <v>105.21895874797639</v>
      </c>
      <c r="AP158" s="47">
        <v>127.62463441830918</v>
      </c>
      <c r="AQ158" s="47">
        <v>152.04919801012647</v>
      </c>
      <c r="AR158" s="47">
        <v>178.36047604590863</v>
      </c>
      <c r="AS158" s="47">
        <v>206.6671515710247</v>
      </c>
      <c r="AT158" s="47">
        <v>236.6138097137646</v>
      </c>
      <c r="AU158" s="47">
        <v>268.35383815593337</v>
      </c>
      <c r="AV158" s="47">
        <v>303.28825826786641</v>
      </c>
      <c r="AW158" s="47">
        <v>341.32418843755977</v>
      </c>
      <c r="AX158" s="47">
        <v>379.51002858806555</v>
      </c>
      <c r="AY158" s="47">
        <v>418.94300440187396</v>
      </c>
      <c r="AZ158" s="47">
        <v>459.50038196681083</v>
      </c>
    </row>
    <row r="159" spans="1:52">
      <c r="A159" s="48" t="s">
        <v>156</v>
      </c>
      <c r="B159" s="32">
        <v>0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0.41437497091664843</v>
      </c>
      <c r="AG159" s="32">
        <v>1.7999234704288705</v>
      </c>
      <c r="AH159" s="32">
        <v>4.3021644675028528</v>
      </c>
      <c r="AI159" s="32">
        <v>8.2094008957662847</v>
      </c>
      <c r="AJ159" s="32">
        <v>13.80742411223903</v>
      </c>
      <c r="AK159" s="32">
        <v>20.970209096927441</v>
      </c>
      <c r="AL159" s="32">
        <v>30.512435487358569</v>
      </c>
      <c r="AM159" s="32">
        <v>42.242391719298261</v>
      </c>
      <c r="AN159" s="32">
        <v>55.834086680183809</v>
      </c>
      <c r="AO159" s="32">
        <v>71.424456453383655</v>
      </c>
      <c r="AP159" s="32">
        <v>89.177598707724215</v>
      </c>
      <c r="AQ159" s="32">
        <v>109.44912814500628</v>
      </c>
      <c r="AR159" s="32">
        <v>131.80384874608541</v>
      </c>
      <c r="AS159" s="32">
        <v>156.43303737629225</v>
      </c>
      <c r="AT159" s="32">
        <v>183.08539759800604</v>
      </c>
      <c r="AU159" s="32">
        <v>211.95580703883434</v>
      </c>
      <c r="AV159" s="32">
        <v>244.53650332216435</v>
      </c>
      <c r="AW159" s="32">
        <v>280.63885472029637</v>
      </c>
      <c r="AX159" s="32">
        <v>317.08925759430514</v>
      </c>
      <c r="AY159" s="32">
        <v>355.13544403522269</v>
      </c>
      <c r="AZ159" s="32">
        <v>394.1920464323901</v>
      </c>
    </row>
    <row r="160" spans="1:52">
      <c r="A160" s="49" t="s">
        <v>162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0.12935815991071156</v>
      </c>
      <c r="W160" s="34">
        <v>0.12935360803927295</v>
      </c>
      <c r="X160" s="34">
        <v>0.12960482866507611</v>
      </c>
      <c r="Y160" s="34">
        <v>0.12952302822791703</v>
      </c>
      <c r="Z160" s="34">
        <v>0.12924184448604026</v>
      </c>
      <c r="AA160" s="34">
        <v>0.12752737580363646</v>
      </c>
      <c r="AB160" s="34">
        <v>0.12452338709247229</v>
      </c>
      <c r="AC160" s="34">
        <v>0.12058116911630308</v>
      </c>
      <c r="AD160" s="34">
        <v>0.11594642748376596</v>
      </c>
      <c r="AE160" s="34">
        <v>0.11092012859957694</v>
      </c>
      <c r="AF160" s="34">
        <v>0.65813276432259271</v>
      </c>
      <c r="AG160" s="34">
        <v>2.0376678626473752</v>
      </c>
      <c r="AH160" s="34">
        <v>4.2545235335990172</v>
      </c>
      <c r="AI160" s="34">
        <v>7.1756144883059862</v>
      </c>
      <c r="AJ160" s="34">
        <v>10.943734460326679</v>
      </c>
      <c r="AK160" s="34">
        <v>14.997963988615185</v>
      </c>
      <c r="AL160" s="34">
        <v>19.446666619847015</v>
      </c>
      <c r="AM160" s="34">
        <v>24.112472184862824</v>
      </c>
      <c r="AN160" s="34">
        <v>29.092525784420079</v>
      </c>
      <c r="AO160" s="34">
        <v>33.794502294592725</v>
      </c>
      <c r="AP160" s="34">
        <v>38.44703571058497</v>
      </c>
      <c r="AQ160" s="34">
        <v>42.600069865120183</v>
      </c>
      <c r="AR160" s="34">
        <v>46.556627299823219</v>
      </c>
      <c r="AS160" s="34">
        <v>50.234114194732449</v>
      </c>
      <c r="AT160" s="34">
        <v>53.528412115758563</v>
      </c>
      <c r="AU160" s="34">
        <v>56.398031117099045</v>
      </c>
      <c r="AV160" s="34">
        <v>58.751754945702068</v>
      </c>
      <c r="AW160" s="34">
        <v>60.68533371726339</v>
      </c>
      <c r="AX160" s="34">
        <v>62.420770993760414</v>
      </c>
      <c r="AY160" s="34">
        <v>63.807560366651259</v>
      </c>
      <c r="AZ160" s="34">
        <v>65.308335534420735</v>
      </c>
    </row>
    <row r="161" spans="1:52">
      <c r="A161" s="44" t="s">
        <v>167</v>
      </c>
      <c r="B161" s="45">
        <v>7966.5329466939138</v>
      </c>
      <c r="C161" s="45">
        <v>8475.4260795239843</v>
      </c>
      <c r="D161" s="45">
        <v>8950.8864574747495</v>
      </c>
      <c r="E161" s="45">
        <v>9089.7832667779767</v>
      </c>
      <c r="F161" s="45">
        <v>10475.869027311806</v>
      </c>
      <c r="G161" s="45">
        <v>10814.822375569893</v>
      </c>
      <c r="H161" s="45">
        <v>11829.655709452589</v>
      </c>
      <c r="I161" s="45">
        <v>12971.507043904016</v>
      </c>
      <c r="J161" s="45">
        <v>14162.794728739751</v>
      </c>
      <c r="K161" s="45">
        <v>10172.334546697704</v>
      </c>
      <c r="L161" s="45">
        <v>9974.8957405607216</v>
      </c>
      <c r="M161" s="45">
        <v>10539.462215707783</v>
      </c>
      <c r="N161" s="45">
        <v>10578.008554103957</v>
      </c>
      <c r="O161" s="45">
        <v>10817.198467914959</v>
      </c>
      <c r="P161" s="45">
        <v>11114.665974553589</v>
      </c>
      <c r="Q161" s="45">
        <v>11705.273959563357</v>
      </c>
      <c r="R161" s="45">
        <v>12990.888593160531</v>
      </c>
      <c r="S161" s="45">
        <v>13653.545826118791</v>
      </c>
      <c r="T161" s="45">
        <v>14152.140900623188</v>
      </c>
      <c r="U161" s="45">
        <v>14616.449475408879</v>
      </c>
      <c r="V161" s="45">
        <v>14948.820675131599</v>
      </c>
      <c r="W161" s="45">
        <v>15268.763068368718</v>
      </c>
      <c r="X161" s="45">
        <v>15537.155209680644</v>
      </c>
      <c r="Y161" s="45">
        <v>15803.564316654023</v>
      </c>
      <c r="Z161" s="45">
        <v>16064.495407515</v>
      </c>
      <c r="AA161" s="45">
        <v>16319.674017910947</v>
      </c>
      <c r="AB161" s="45">
        <v>16585.226391421664</v>
      </c>
      <c r="AC161" s="45">
        <v>16855.426604229269</v>
      </c>
      <c r="AD161" s="45">
        <v>17123.73019185166</v>
      </c>
      <c r="AE161" s="45">
        <v>17389.3911203713</v>
      </c>
      <c r="AF161" s="45">
        <v>17651.985178570048</v>
      </c>
      <c r="AG161" s="45">
        <v>17898.586783860857</v>
      </c>
      <c r="AH161" s="45">
        <v>18136.963613578791</v>
      </c>
      <c r="AI161" s="45">
        <v>18362.098069910138</v>
      </c>
      <c r="AJ161" s="45">
        <v>18576.313209589331</v>
      </c>
      <c r="AK161" s="45">
        <v>18788.376450386262</v>
      </c>
      <c r="AL161" s="45">
        <v>18999.391860813274</v>
      </c>
      <c r="AM161" s="45">
        <v>19202.486760185235</v>
      </c>
      <c r="AN161" s="45">
        <v>19402.102021646351</v>
      </c>
      <c r="AO161" s="45">
        <v>19589.186111546507</v>
      </c>
      <c r="AP161" s="45">
        <v>19764.265312881518</v>
      </c>
      <c r="AQ161" s="45">
        <v>19936.977164301185</v>
      </c>
      <c r="AR161" s="45">
        <v>20113.195923545631</v>
      </c>
      <c r="AS161" s="45">
        <v>20295.548385135728</v>
      </c>
      <c r="AT161" s="45">
        <v>20483.181966572767</v>
      </c>
      <c r="AU161" s="45">
        <v>20676.239869188204</v>
      </c>
      <c r="AV161" s="45">
        <v>20879.072208266782</v>
      </c>
      <c r="AW161" s="45">
        <v>21091.901807961032</v>
      </c>
      <c r="AX161" s="45">
        <v>21316.394135845796</v>
      </c>
      <c r="AY161" s="45">
        <v>21545.232737903323</v>
      </c>
      <c r="AZ161" s="45">
        <v>21778.90029943729</v>
      </c>
    </row>
    <row r="162" spans="1:52">
      <c r="A162" s="46" t="s">
        <v>146</v>
      </c>
      <c r="B162" s="47">
        <v>7966.5329466939138</v>
      </c>
      <c r="C162" s="47">
        <v>8475.4260795239843</v>
      </c>
      <c r="D162" s="47">
        <v>8950.8864574747495</v>
      </c>
      <c r="E162" s="47">
        <v>9089.7832667779767</v>
      </c>
      <c r="F162" s="47">
        <v>10475.869027311806</v>
      </c>
      <c r="G162" s="47">
        <v>10814.822375569893</v>
      </c>
      <c r="H162" s="47">
        <v>11829.655709452589</v>
      </c>
      <c r="I162" s="47">
        <v>12971.507043904016</v>
      </c>
      <c r="J162" s="47">
        <v>14162.794728739751</v>
      </c>
      <c r="K162" s="47">
        <v>10172.334546697704</v>
      </c>
      <c r="L162" s="47">
        <v>9974.8957405607216</v>
      </c>
      <c r="M162" s="47">
        <v>10539.462215707783</v>
      </c>
      <c r="N162" s="47">
        <v>10578.008554103957</v>
      </c>
      <c r="O162" s="47">
        <v>10817.198467914959</v>
      </c>
      <c r="P162" s="47">
        <v>11114.665974553589</v>
      </c>
      <c r="Q162" s="47">
        <v>11705.273959563357</v>
      </c>
      <c r="R162" s="47">
        <v>12990.888593160531</v>
      </c>
      <c r="S162" s="47">
        <v>13653.545826118791</v>
      </c>
      <c r="T162" s="47">
        <v>14152.140900623188</v>
      </c>
      <c r="U162" s="47">
        <v>14616.449475408879</v>
      </c>
      <c r="V162" s="47">
        <v>14948.820675131599</v>
      </c>
      <c r="W162" s="47">
        <v>15268.763068368718</v>
      </c>
      <c r="X162" s="47">
        <v>15537.155209680644</v>
      </c>
      <c r="Y162" s="47">
        <v>15803.564316654023</v>
      </c>
      <c r="Z162" s="47">
        <v>16064.495407515</v>
      </c>
      <c r="AA162" s="47">
        <v>16319.674017910947</v>
      </c>
      <c r="AB162" s="47">
        <v>16585.226391421664</v>
      </c>
      <c r="AC162" s="47">
        <v>16855.426604229269</v>
      </c>
      <c r="AD162" s="47">
        <v>17123.73019185166</v>
      </c>
      <c r="AE162" s="47">
        <v>17389.3911203713</v>
      </c>
      <c r="AF162" s="47">
        <v>17646.092033458608</v>
      </c>
      <c r="AG162" s="47">
        <v>17879.734801075258</v>
      </c>
      <c r="AH162" s="47">
        <v>18093.388408084702</v>
      </c>
      <c r="AI162" s="47">
        <v>18280.921423789539</v>
      </c>
      <c r="AJ162" s="47">
        <v>18446.055235666703</v>
      </c>
      <c r="AK162" s="47">
        <v>18606.827809526279</v>
      </c>
      <c r="AL162" s="47">
        <v>18756.363097538037</v>
      </c>
      <c r="AM162" s="47">
        <v>18887.126238909743</v>
      </c>
      <c r="AN162" s="47">
        <v>19007.317398842079</v>
      </c>
      <c r="AO162" s="47">
        <v>19112.757267725534</v>
      </c>
      <c r="AP162" s="47">
        <v>19199.452205510788</v>
      </c>
      <c r="AQ162" s="47">
        <v>19279.158524858725</v>
      </c>
      <c r="AR162" s="47">
        <v>19355.151766779058</v>
      </c>
      <c r="AS162" s="47">
        <v>19432.71949238727</v>
      </c>
      <c r="AT162" s="47">
        <v>19509.506691964947</v>
      </c>
      <c r="AU162" s="47">
        <v>19581.136105658286</v>
      </c>
      <c r="AV162" s="47">
        <v>19653.434235459856</v>
      </c>
      <c r="AW162" s="47">
        <v>19729.376117410131</v>
      </c>
      <c r="AX162" s="47">
        <v>19813.559039993113</v>
      </c>
      <c r="AY162" s="47">
        <v>19895.00101689194</v>
      </c>
      <c r="AZ162" s="47">
        <v>19975.974451828894</v>
      </c>
    </row>
    <row r="163" spans="1:52">
      <c r="A163" s="48" t="s">
        <v>148</v>
      </c>
      <c r="B163" s="32">
        <v>7966.5329466939138</v>
      </c>
      <c r="C163" s="32">
        <v>8475.4260795239843</v>
      </c>
      <c r="D163" s="32">
        <v>8950.8864574747495</v>
      </c>
      <c r="E163" s="32">
        <v>9089.7832667779767</v>
      </c>
      <c r="F163" s="32">
        <v>10475.869027311806</v>
      </c>
      <c r="G163" s="32">
        <v>10814.822375569893</v>
      </c>
      <c r="H163" s="32">
        <v>11829.655709452589</v>
      </c>
      <c r="I163" s="32">
        <v>12971.507043904016</v>
      </c>
      <c r="J163" s="32">
        <v>14162.794728739751</v>
      </c>
      <c r="K163" s="32">
        <v>10172.334546697704</v>
      </c>
      <c r="L163" s="32">
        <v>9974.8957405607216</v>
      </c>
      <c r="M163" s="32">
        <v>10539.462215707783</v>
      </c>
      <c r="N163" s="32">
        <v>10578.008554103957</v>
      </c>
      <c r="O163" s="32">
        <v>10817.198467914959</v>
      </c>
      <c r="P163" s="32">
        <v>11114.665974553589</v>
      </c>
      <c r="Q163" s="32">
        <v>11705.273959563357</v>
      </c>
      <c r="R163" s="32">
        <v>12990.888593160531</v>
      </c>
      <c r="S163" s="32">
        <v>13653.545826118791</v>
      </c>
      <c r="T163" s="32">
        <v>14152.140900623188</v>
      </c>
      <c r="U163" s="32">
        <v>14615.26349347293</v>
      </c>
      <c r="V163" s="32">
        <v>14946.452610665296</v>
      </c>
      <c r="W163" s="32">
        <v>15265.216433880052</v>
      </c>
      <c r="X163" s="32">
        <v>15532.441903179342</v>
      </c>
      <c r="Y163" s="32">
        <v>15797.713353847908</v>
      </c>
      <c r="Z163" s="32">
        <v>16056.372462526739</v>
      </c>
      <c r="AA163" s="32">
        <v>16309.347994024714</v>
      </c>
      <c r="AB163" s="32">
        <v>16572.744745392498</v>
      </c>
      <c r="AC163" s="32">
        <v>16840.611589899359</v>
      </c>
      <c r="AD163" s="32">
        <v>17103.07843713243</v>
      </c>
      <c r="AE163" s="32">
        <v>17364.026462718815</v>
      </c>
      <c r="AF163" s="32">
        <v>17614.852761297341</v>
      </c>
      <c r="AG163" s="32">
        <v>17842.651234155423</v>
      </c>
      <c r="AH163" s="32">
        <v>18045.860070845134</v>
      </c>
      <c r="AI163" s="32">
        <v>18221.895815668973</v>
      </c>
      <c r="AJ163" s="32">
        <v>18373.217923171676</v>
      </c>
      <c r="AK163" s="32">
        <v>18515.630032510042</v>
      </c>
      <c r="AL163" s="32">
        <v>18643.037512697203</v>
      </c>
      <c r="AM163" s="32">
        <v>18747.070501195238</v>
      </c>
      <c r="AN163" s="32">
        <v>18836.94338286102</v>
      </c>
      <c r="AO163" s="32">
        <v>18902.905540823107</v>
      </c>
      <c r="AP163" s="32">
        <v>18943.255785835321</v>
      </c>
      <c r="AQ163" s="32">
        <v>18963.774993910789</v>
      </c>
      <c r="AR163" s="32">
        <v>18965.545936223389</v>
      </c>
      <c r="AS163" s="32">
        <v>18953.802463263772</v>
      </c>
      <c r="AT163" s="32">
        <v>18923.850311235045</v>
      </c>
      <c r="AU163" s="32">
        <v>18863.935552808667</v>
      </c>
      <c r="AV163" s="32">
        <v>18779.093108770448</v>
      </c>
      <c r="AW163" s="32">
        <v>18673.156284585657</v>
      </c>
      <c r="AX163" s="32">
        <v>18539.859329941672</v>
      </c>
      <c r="AY163" s="32">
        <v>18369.531310660164</v>
      </c>
      <c r="AZ163" s="32">
        <v>18167.626237008164</v>
      </c>
    </row>
    <row r="164" spans="1:52">
      <c r="A164" s="48" t="s">
        <v>149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1.1788181130648885</v>
      </c>
      <c r="AE164" s="32">
        <v>2.3567279579543494</v>
      </c>
      <c r="AF164" s="32">
        <v>3.5344798129456008</v>
      </c>
      <c r="AG164" s="32">
        <v>4.6976431404708281</v>
      </c>
      <c r="AH164" s="32">
        <v>7.0052300026011558</v>
      </c>
      <c r="AI164" s="32">
        <v>9.2694699870313126</v>
      </c>
      <c r="AJ164" s="32">
        <v>12.657550158112601</v>
      </c>
      <c r="AK164" s="32">
        <v>17.158694995932631</v>
      </c>
      <c r="AL164" s="32">
        <v>21.823776642186459</v>
      </c>
      <c r="AM164" s="32">
        <v>27.691664493806726</v>
      </c>
      <c r="AN164" s="32">
        <v>33.558681968759998</v>
      </c>
      <c r="AO164" s="32">
        <v>41.752124535259817</v>
      </c>
      <c r="AP164" s="32">
        <v>51.045345814501495</v>
      </c>
      <c r="AQ164" s="32">
        <v>63.88464564321459</v>
      </c>
      <c r="AR164" s="32">
        <v>81.313833142149051</v>
      </c>
      <c r="AS164" s="32">
        <v>104.45685261814396</v>
      </c>
      <c r="AT164" s="32">
        <v>129.92909024120863</v>
      </c>
      <c r="AU164" s="32">
        <v>159.9422380531588</v>
      </c>
      <c r="AV164" s="32">
        <v>196.96816970183164</v>
      </c>
      <c r="AW164" s="32">
        <v>238.68943756079199</v>
      </c>
      <c r="AX164" s="32">
        <v>290.93048535208681</v>
      </c>
      <c r="AY164" s="32">
        <v>351.01207503206467</v>
      </c>
      <c r="AZ164" s="32">
        <v>416.7133459590126</v>
      </c>
    </row>
    <row r="165" spans="1:52">
      <c r="A165" s="48" t="s">
        <v>166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1.1859819359494308</v>
      </c>
      <c r="V165" s="32">
        <v>2.3680644663043218</v>
      </c>
      <c r="W165" s="32">
        <v>3.546634488667094</v>
      </c>
      <c r="X165" s="32">
        <v>4.7133065013019344</v>
      </c>
      <c r="Y165" s="32">
        <v>5.8509628061142251</v>
      </c>
      <c r="Z165" s="32">
        <v>8.1229449882605067</v>
      </c>
      <c r="AA165" s="32">
        <v>10.326023886233843</v>
      </c>
      <c r="AB165" s="32">
        <v>12.481646029166555</v>
      </c>
      <c r="AC165" s="32">
        <v>14.815014329909181</v>
      </c>
      <c r="AD165" s="32">
        <v>18.294118493101116</v>
      </c>
      <c r="AE165" s="32">
        <v>20.650716161880084</v>
      </c>
      <c r="AF165" s="32">
        <v>24.169191048024167</v>
      </c>
      <c r="AG165" s="32">
        <v>27.686166346557346</v>
      </c>
      <c r="AH165" s="32">
        <v>33.5148132547667</v>
      </c>
      <c r="AI165" s="32">
        <v>39.304471419213435</v>
      </c>
      <c r="AJ165" s="32">
        <v>45.161152955768827</v>
      </c>
      <c r="AK165" s="32">
        <v>53.339223077232127</v>
      </c>
      <c r="AL165" s="32">
        <v>64.969912632276149</v>
      </c>
      <c r="AM165" s="32">
        <v>79.962126767130457</v>
      </c>
      <c r="AN165" s="32">
        <v>96.220856752716415</v>
      </c>
      <c r="AO165" s="32">
        <v>115.83141798215627</v>
      </c>
      <c r="AP165" s="32">
        <v>137.64259269298103</v>
      </c>
      <c r="AQ165" s="32">
        <v>161.82707394709956</v>
      </c>
      <c r="AR165" s="32">
        <v>191.91391371771974</v>
      </c>
      <c r="AS165" s="32">
        <v>225.53690505087079</v>
      </c>
      <c r="AT165" s="32">
        <v>266.14640048250322</v>
      </c>
      <c r="AU165" s="32">
        <v>314.55719504908473</v>
      </c>
      <c r="AV165" s="32">
        <v>369.74249036405206</v>
      </c>
      <c r="AW165" s="32">
        <v>433.24857493901362</v>
      </c>
      <c r="AX165" s="32">
        <v>505.85045407490884</v>
      </c>
      <c r="AY165" s="32">
        <v>588.96587373310695</v>
      </c>
      <c r="AZ165" s="32">
        <v>680.16426661261551</v>
      </c>
    </row>
    <row r="166" spans="1:52">
      <c r="A166" s="48" t="s">
        <v>160</v>
      </c>
      <c r="B166" s="32">
        <v>0</v>
      </c>
      <c r="C166" s="32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1.1788181130648885</v>
      </c>
      <c r="AE166" s="32">
        <v>2.3572135326500767</v>
      </c>
      <c r="AF166" s="32">
        <v>3.5356013002962885</v>
      </c>
      <c r="AG166" s="32">
        <v>4.6997574328103893</v>
      </c>
      <c r="AH166" s="32">
        <v>7.008293982203015</v>
      </c>
      <c r="AI166" s="32">
        <v>10.451666714321805</v>
      </c>
      <c r="AJ166" s="32">
        <v>15.018609381142017</v>
      </c>
      <c r="AK166" s="32">
        <v>20.69985894307219</v>
      </c>
      <c r="AL166" s="32">
        <v>26.531895566369382</v>
      </c>
      <c r="AM166" s="32">
        <v>32.401946453566083</v>
      </c>
      <c r="AN166" s="32">
        <v>40.594477259581339</v>
      </c>
      <c r="AO166" s="32">
        <v>52.268184385009768</v>
      </c>
      <c r="AP166" s="32">
        <v>67.508481167984584</v>
      </c>
      <c r="AQ166" s="32">
        <v>89.671811357619617</v>
      </c>
      <c r="AR166" s="32">
        <v>116.37808369580027</v>
      </c>
      <c r="AS166" s="32">
        <v>148.92327145448556</v>
      </c>
      <c r="AT166" s="32">
        <v>189.58089000618995</v>
      </c>
      <c r="AU166" s="32">
        <v>242.70111974737685</v>
      </c>
      <c r="AV166" s="32">
        <v>307.63046662352298</v>
      </c>
      <c r="AW166" s="32">
        <v>384.28182032466702</v>
      </c>
      <c r="AX166" s="32">
        <v>476.91877062444297</v>
      </c>
      <c r="AY166" s="32">
        <v>585.49175746660273</v>
      </c>
      <c r="AZ166" s="32">
        <v>711.47060224910092</v>
      </c>
    </row>
    <row r="167" spans="1:52" hidden="1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hidden="1">
      <c r="A168" s="4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idden="1">
      <c r="A169" s="4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idden="1">
      <c r="A170" s="4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idden="1">
      <c r="A171" s="4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>
      <c r="A172" s="46" t="s">
        <v>151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2.3572580445750582</v>
      </c>
      <c r="AG172" s="47">
        <v>5.8910716920207502</v>
      </c>
      <c r="AH172" s="47">
        <v>11.776915472243587</v>
      </c>
      <c r="AI172" s="47">
        <v>21.166329157062812</v>
      </c>
      <c r="AJ172" s="47">
        <v>32.821537646841769</v>
      </c>
      <c r="AK172" s="47">
        <v>43.305802369628289</v>
      </c>
      <c r="AL172" s="47">
        <v>57.2315985293693</v>
      </c>
      <c r="AM172" s="47">
        <v>75.626411973991139</v>
      </c>
      <c r="AN172" s="47">
        <v>96.478999382368059</v>
      </c>
      <c r="AO172" s="47">
        <v>117.17985850625504</v>
      </c>
      <c r="AP172" s="47">
        <v>139.04024350387684</v>
      </c>
      <c r="AQ172" s="47">
        <v>161.78053030010034</v>
      </c>
      <c r="AR172" s="47">
        <v>186.03400097631115</v>
      </c>
      <c r="AS172" s="47">
        <v>212.58684769565787</v>
      </c>
      <c r="AT172" s="47">
        <v>240.26667392413702</v>
      </c>
      <c r="AU172" s="47">
        <v>272.27606721250038</v>
      </c>
      <c r="AV172" s="47">
        <v>306.59947487424415</v>
      </c>
      <c r="AW172" s="47">
        <v>340.02142608145823</v>
      </c>
      <c r="AX172" s="47">
        <v>377.64942507324349</v>
      </c>
      <c r="AY172" s="47">
        <v>414.28239385791375</v>
      </c>
      <c r="AZ172" s="47">
        <v>453.05098139970704</v>
      </c>
    </row>
    <row r="173" spans="1:52">
      <c r="A173" s="48" t="s">
        <v>152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>
      <c r="A174" s="48" t="s">
        <v>153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>
      <c r="A175" s="48" t="s">
        <v>154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2.3572580445750582</v>
      </c>
      <c r="AG175" s="32">
        <v>5.8910716920207502</v>
      </c>
      <c r="AH175" s="32">
        <v>11.776915472243587</v>
      </c>
      <c r="AI175" s="32">
        <v>21.166329157062812</v>
      </c>
      <c r="AJ175" s="32">
        <v>32.821537646841769</v>
      </c>
      <c r="AK175" s="32">
        <v>43.305802369628289</v>
      </c>
      <c r="AL175" s="32">
        <v>57.2315985293693</v>
      </c>
      <c r="AM175" s="32">
        <v>75.626411973991139</v>
      </c>
      <c r="AN175" s="32">
        <v>96.478999382368059</v>
      </c>
      <c r="AO175" s="32">
        <v>117.17985850625504</v>
      </c>
      <c r="AP175" s="32">
        <v>139.04024350387684</v>
      </c>
      <c r="AQ175" s="32">
        <v>161.78053030010034</v>
      </c>
      <c r="AR175" s="32">
        <v>186.03400097631115</v>
      </c>
      <c r="AS175" s="32">
        <v>212.58684769565787</v>
      </c>
      <c r="AT175" s="32">
        <v>240.26667392413702</v>
      </c>
      <c r="AU175" s="32">
        <v>272.27606721250038</v>
      </c>
      <c r="AV175" s="32">
        <v>306.59947487424415</v>
      </c>
      <c r="AW175" s="32">
        <v>340.02142608145823</v>
      </c>
      <c r="AX175" s="32">
        <v>377.64942507324349</v>
      </c>
      <c r="AY175" s="32">
        <v>414.28239385791375</v>
      </c>
      <c r="AZ175" s="32">
        <v>453.05098139970704</v>
      </c>
    </row>
    <row r="176" spans="1:52">
      <c r="A176" s="48" t="s">
        <v>161</v>
      </c>
      <c r="B176" s="32">
        <v>0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</row>
    <row r="177" spans="1:52">
      <c r="A177" s="46" t="s">
        <v>155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3.5358870668625872</v>
      </c>
      <c r="AG177" s="47">
        <v>12.960911093579675</v>
      </c>
      <c r="AH177" s="47">
        <v>31.798290021845268</v>
      </c>
      <c r="AI177" s="47">
        <v>60.010316963537861</v>
      </c>
      <c r="AJ177" s="47">
        <v>97.43643627578507</v>
      </c>
      <c r="AK177" s="47">
        <v>138.24283849035578</v>
      </c>
      <c r="AL177" s="47">
        <v>185.7971647458707</v>
      </c>
      <c r="AM177" s="47">
        <v>239.73410930150163</v>
      </c>
      <c r="AN177" s="47">
        <v>298.30562342190461</v>
      </c>
      <c r="AO177" s="47">
        <v>359.24898531471979</v>
      </c>
      <c r="AP177" s="47">
        <v>425.77286386685205</v>
      </c>
      <c r="AQ177" s="47">
        <v>496.03810914235925</v>
      </c>
      <c r="AR177" s="47">
        <v>572.01015579026193</v>
      </c>
      <c r="AS177" s="47">
        <v>650.24204505280181</v>
      </c>
      <c r="AT177" s="47">
        <v>733.40860068368295</v>
      </c>
      <c r="AU177" s="47">
        <v>822.82769631741678</v>
      </c>
      <c r="AV177" s="47">
        <v>919.03849793268182</v>
      </c>
      <c r="AW177" s="47">
        <v>1022.5042644694446</v>
      </c>
      <c r="AX177" s="47">
        <v>1125.1856707794379</v>
      </c>
      <c r="AY177" s="47">
        <v>1235.9493271534684</v>
      </c>
      <c r="AZ177" s="47">
        <v>1349.8748662086873</v>
      </c>
    </row>
    <row r="178" spans="1:52">
      <c r="A178" s="48" t="s">
        <v>156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1.1786290222875291</v>
      </c>
      <c r="AG178" s="32">
        <v>5.8917624206196804</v>
      </c>
      <c r="AH178" s="32">
        <v>16.490648814845009</v>
      </c>
      <c r="AI178" s="32">
        <v>32.962123755441048</v>
      </c>
      <c r="AJ178" s="32">
        <v>55.221725468819365</v>
      </c>
      <c r="AK178" s="32">
        <v>83.247968144758062</v>
      </c>
      <c r="AL178" s="32">
        <v>115.8407929160572</v>
      </c>
      <c r="AM178" s="32">
        <v>153.81106599929683</v>
      </c>
      <c r="AN178" s="32">
        <v>199.91494646992697</v>
      </c>
      <c r="AO178" s="32">
        <v>249.52688860328823</v>
      </c>
      <c r="AP178" s="32">
        <v>306.04967968246604</v>
      </c>
      <c r="AQ178" s="32">
        <v>367.3194761040711</v>
      </c>
      <c r="AR178" s="32">
        <v>435.29084985364443</v>
      </c>
      <c r="AS178" s="32">
        <v>509.12714128434942</v>
      </c>
      <c r="AT178" s="32">
        <v>587.86377260643326</v>
      </c>
      <c r="AU178" s="32">
        <v>672.84056380125583</v>
      </c>
      <c r="AV178" s="32">
        <v>763.51298240292715</v>
      </c>
      <c r="AW178" s="32">
        <v>862.34203708810662</v>
      </c>
      <c r="AX178" s="32">
        <v>960.40381032618029</v>
      </c>
      <c r="AY178" s="32">
        <v>1066.6539565604455</v>
      </c>
      <c r="AZ178" s="32">
        <v>1174.9903868637755</v>
      </c>
    </row>
    <row r="179" spans="1:52">
      <c r="A179" s="49" t="s">
        <v>162</v>
      </c>
      <c r="B179" s="34">
        <v>0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2.3572580445750582</v>
      </c>
      <c r="AG179" s="34">
        <v>7.0691486729599937</v>
      </c>
      <c r="AH179" s="34">
        <v>15.307641207000259</v>
      </c>
      <c r="AI179" s="34">
        <v>27.048193208096816</v>
      </c>
      <c r="AJ179" s="34">
        <v>42.214710806965705</v>
      </c>
      <c r="AK179" s="34">
        <v>54.994870345597732</v>
      </c>
      <c r="AL179" s="34">
        <v>69.956371829813492</v>
      </c>
      <c r="AM179" s="34">
        <v>85.923043302204803</v>
      </c>
      <c r="AN179" s="34">
        <v>98.390676951977625</v>
      </c>
      <c r="AO179" s="34">
        <v>109.72209671143156</v>
      </c>
      <c r="AP179" s="34">
        <v>119.72318418438604</v>
      </c>
      <c r="AQ179" s="34">
        <v>128.71863303828815</v>
      </c>
      <c r="AR179" s="34">
        <v>136.71930593661747</v>
      </c>
      <c r="AS179" s="34">
        <v>141.11490376845234</v>
      </c>
      <c r="AT179" s="34">
        <v>145.54482807724972</v>
      </c>
      <c r="AU179" s="34">
        <v>149.98713251616093</v>
      </c>
      <c r="AV179" s="34">
        <v>155.52551552975464</v>
      </c>
      <c r="AW179" s="34">
        <v>160.162227381338</v>
      </c>
      <c r="AX179" s="34">
        <v>164.78186045325771</v>
      </c>
      <c r="AY179" s="34">
        <v>169.29537059302299</v>
      </c>
      <c r="AZ179" s="34">
        <v>174.88447934491171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23" t="s">
        <v>130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spans="1:52">
      <c r="A182" s="42" t="s">
        <v>125</v>
      </c>
      <c r="B182" s="43">
        <v>12262.999999999998</v>
      </c>
      <c r="C182" s="43">
        <v>12576</v>
      </c>
      <c r="D182" s="43">
        <v>13067</v>
      </c>
      <c r="E182" s="43">
        <v>12802</v>
      </c>
      <c r="F182" s="43">
        <v>12585</v>
      </c>
      <c r="G182" s="43">
        <v>12204</v>
      </c>
      <c r="H182" s="43">
        <v>11941.000000000002</v>
      </c>
      <c r="I182" s="43">
        <v>11032</v>
      </c>
      <c r="J182" s="43">
        <v>10627</v>
      </c>
      <c r="K182" s="43">
        <v>10595.999999999998</v>
      </c>
      <c r="L182" s="43">
        <v>10169.999999999998</v>
      </c>
      <c r="M182" s="43">
        <v>10266.913</v>
      </c>
      <c r="N182" s="43">
        <v>10305.0787</v>
      </c>
      <c r="O182" s="43">
        <v>10352.489399999999</v>
      </c>
      <c r="P182" s="43">
        <v>10557.4692</v>
      </c>
      <c r="Q182" s="43">
        <v>10555.668899999999</v>
      </c>
      <c r="R182" s="43">
        <v>10727.366508740888</v>
      </c>
      <c r="S182" s="43">
        <v>11269.023044778187</v>
      </c>
      <c r="T182" s="43">
        <v>11834.473726546679</v>
      </c>
      <c r="U182" s="43">
        <v>12309.15559996248</v>
      </c>
      <c r="V182" s="43">
        <v>12674.30196553767</v>
      </c>
      <c r="W182" s="43">
        <v>13011.510541453847</v>
      </c>
      <c r="X182" s="43">
        <v>13336.491577499988</v>
      </c>
      <c r="Y182" s="43">
        <v>13661.345880098379</v>
      </c>
      <c r="Z182" s="43">
        <v>13974.029897718301</v>
      </c>
      <c r="AA182" s="43">
        <v>14316.16819518107</v>
      </c>
      <c r="AB182" s="43">
        <v>14619.150435992216</v>
      </c>
      <c r="AC182" s="43">
        <v>14914.681629016322</v>
      </c>
      <c r="AD182" s="43">
        <v>15197.385353186561</v>
      </c>
      <c r="AE182" s="43">
        <v>15476.377817586272</v>
      </c>
      <c r="AF182" s="43">
        <v>15753.487712387694</v>
      </c>
      <c r="AG182" s="43">
        <v>16013.708387899518</v>
      </c>
      <c r="AH182" s="43">
        <v>16243.015313242646</v>
      </c>
      <c r="AI182" s="43">
        <v>16494.824736477945</v>
      </c>
      <c r="AJ182" s="43">
        <v>16723.475972774275</v>
      </c>
      <c r="AK182" s="43">
        <v>16951.340488368798</v>
      </c>
      <c r="AL182" s="43">
        <v>17156.02873849131</v>
      </c>
      <c r="AM182" s="43">
        <v>17326.429557799707</v>
      </c>
      <c r="AN182" s="43">
        <v>17509.031755200711</v>
      </c>
      <c r="AO182" s="43">
        <v>17678.836108602714</v>
      </c>
      <c r="AP182" s="43">
        <v>17826.217517910634</v>
      </c>
      <c r="AQ182" s="43">
        <v>17973.727662245448</v>
      </c>
      <c r="AR182" s="43">
        <v>18108.069421149172</v>
      </c>
      <c r="AS182" s="43">
        <v>18264.939417939233</v>
      </c>
      <c r="AT182" s="43">
        <v>18431.032009463022</v>
      </c>
      <c r="AU182" s="43">
        <v>18627.494696783306</v>
      </c>
      <c r="AV182" s="43">
        <v>18854.061939506282</v>
      </c>
      <c r="AW182" s="43">
        <v>19265.649971064624</v>
      </c>
      <c r="AX182" s="43">
        <v>19494.420119613282</v>
      </c>
      <c r="AY182" s="43">
        <v>19775.183235708824</v>
      </c>
      <c r="AZ182" s="43">
        <v>20152.253308979423</v>
      </c>
    </row>
    <row r="183" spans="1:52">
      <c r="A183" s="52" t="s">
        <v>131</v>
      </c>
      <c r="B183" s="47">
        <v>9692.9999999999982</v>
      </c>
      <c r="C183" s="47">
        <v>10005</v>
      </c>
      <c r="D183" s="47">
        <v>10531</v>
      </c>
      <c r="E183" s="47">
        <v>10286</v>
      </c>
      <c r="F183" s="47">
        <v>10165</v>
      </c>
      <c r="G183" s="47">
        <v>9851</v>
      </c>
      <c r="H183" s="47">
        <v>9658.0000000000018</v>
      </c>
      <c r="I183" s="47">
        <v>8752</v>
      </c>
      <c r="J183" s="47">
        <v>8292</v>
      </c>
      <c r="K183" s="47">
        <v>8071.9999999999982</v>
      </c>
      <c r="L183" s="47">
        <v>7680.9999999999982</v>
      </c>
      <c r="M183" s="47">
        <v>7763</v>
      </c>
      <c r="N183" s="47">
        <v>7805.9999999999991</v>
      </c>
      <c r="O183" s="47">
        <v>7841.9999999999991</v>
      </c>
      <c r="P183" s="47">
        <v>7737.9999999999991</v>
      </c>
      <c r="Q183" s="47">
        <v>7609</v>
      </c>
      <c r="R183" s="47">
        <v>7664.6629284300161</v>
      </c>
      <c r="S183" s="47">
        <v>8081.8954951590913</v>
      </c>
      <c r="T183" s="47">
        <v>8534.2519074570482</v>
      </c>
      <c r="U183" s="47">
        <v>8871.6605343188148</v>
      </c>
      <c r="V183" s="47">
        <v>9173.8721022504542</v>
      </c>
      <c r="W183" s="47">
        <v>9459.1209040743397</v>
      </c>
      <c r="X183" s="47">
        <v>9743.2363118941939</v>
      </c>
      <c r="Y183" s="47">
        <v>10028.194207452441</v>
      </c>
      <c r="Z183" s="47">
        <v>10294.282600895758</v>
      </c>
      <c r="AA183" s="47">
        <v>10590.539829730888</v>
      </c>
      <c r="AB183" s="47">
        <v>10855.113147413098</v>
      </c>
      <c r="AC183" s="47">
        <v>11114.840899284787</v>
      </c>
      <c r="AD183" s="47">
        <v>11354.12970714668</v>
      </c>
      <c r="AE183" s="47">
        <v>11586.584098928137</v>
      </c>
      <c r="AF183" s="47">
        <v>11812.268601570089</v>
      </c>
      <c r="AG183" s="47">
        <v>12025.265273078219</v>
      </c>
      <c r="AH183" s="47">
        <v>12211.323440327942</v>
      </c>
      <c r="AI183" s="47">
        <v>12417.287937282592</v>
      </c>
      <c r="AJ183" s="47">
        <v>12604.753906049817</v>
      </c>
      <c r="AK183" s="47">
        <v>12793.280025677455</v>
      </c>
      <c r="AL183" s="47">
        <v>12964.026004466597</v>
      </c>
      <c r="AM183" s="47">
        <v>13104.487941945921</v>
      </c>
      <c r="AN183" s="47">
        <v>13258.234130856126</v>
      </c>
      <c r="AO183" s="47">
        <v>13398.892288769617</v>
      </c>
      <c r="AP183" s="47">
        <v>13516.539006572384</v>
      </c>
      <c r="AQ183" s="47">
        <v>13633.202156400193</v>
      </c>
      <c r="AR183" s="47">
        <v>13737.402270730028</v>
      </c>
      <c r="AS183" s="47">
        <v>13862.736465692775</v>
      </c>
      <c r="AT183" s="47">
        <v>13994.949702322518</v>
      </c>
      <c r="AU183" s="47">
        <v>14153.534677613405</v>
      </c>
      <c r="AV183" s="47">
        <v>14192.045738977249</v>
      </c>
      <c r="AW183" s="47">
        <v>14196.702582986749</v>
      </c>
      <c r="AX183" s="47">
        <v>14357.421617302156</v>
      </c>
      <c r="AY183" s="47">
        <v>14562.67505277764</v>
      </c>
      <c r="AZ183" s="47">
        <v>14851.284166121028</v>
      </c>
    </row>
    <row r="184" spans="1:52">
      <c r="A184" s="31" t="s">
        <v>148</v>
      </c>
      <c r="B184" s="32">
        <v>6235.2863094265631</v>
      </c>
      <c r="C184" s="32">
        <v>5664.0211185232038</v>
      </c>
      <c r="D184" s="32">
        <v>6753.1638245308786</v>
      </c>
      <c r="E184" s="32">
        <v>5794.899955296577</v>
      </c>
      <c r="F184" s="32">
        <v>5314.5748410895249</v>
      </c>
      <c r="G184" s="32">
        <v>3576.0050423026937</v>
      </c>
      <c r="H184" s="32">
        <v>3601.3374292286312</v>
      </c>
      <c r="I184" s="32">
        <v>3130.6512127043488</v>
      </c>
      <c r="J184" s="32">
        <v>2946.695303060967</v>
      </c>
      <c r="K184" s="32">
        <v>2955.7904049320978</v>
      </c>
      <c r="L184" s="32">
        <v>2636.4349106568325</v>
      </c>
      <c r="M184" s="32">
        <v>2643.5078437259231</v>
      </c>
      <c r="N184" s="32">
        <v>2450.5623124862987</v>
      </c>
      <c r="O184" s="32">
        <v>1753.5942241383702</v>
      </c>
      <c r="P184" s="32">
        <v>2014.079342234013</v>
      </c>
      <c r="Q184" s="32">
        <v>2046.2040570066692</v>
      </c>
      <c r="R184" s="32">
        <v>2005.8395983030198</v>
      </c>
      <c r="S184" s="32">
        <v>2064.3806700140067</v>
      </c>
      <c r="T184" s="32">
        <v>2143.7616346020095</v>
      </c>
      <c r="U184" s="32">
        <v>2216.6115694108776</v>
      </c>
      <c r="V184" s="32">
        <v>2286.9316831111646</v>
      </c>
      <c r="W184" s="32">
        <v>2331.0734421141165</v>
      </c>
      <c r="X184" s="32">
        <v>2383.7115198618953</v>
      </c>
      <c r="Y184" s="32">
        <v>2452.5852036078709</v>
      </c>
      <c r="Z184" s="32">
        <v>2495.163089536783</v>
      </c>
      <c r="AA184" s="32">
        <v>2585.1570802465321</v>
      </c>
      <c r="AB184" s="32">
        <v>2664.1473364850631</v>
      </c>
      <c r="AC184" s="32">
        <v>2754.9378669918406</v>
      </c>
      <c r="AD184" s="32">
        <v>2841.4984643010448</v>
      </c>
      <c r="AE184" s="32">
        <v>2916.4361915381287</v>
      </c>
      <c r="AF184" s="32">
        <v>2954.6741736075151</v>
      </c>
      <c r="AG184" s="32">
        <v>2943.8381373626185</v>
      </c>
      <c r="AH184" s="32">
        <v>3026.19845078556</v>
      </c>
      <c r="AI184" s="32">
        <v>3100.1104772749741</v>
      </c>
      <c r="AJ184" s="32">
        <v>3121.4749207241689</v>
      </c>
      <c r="AK184" s="32">
        <v>3194.0182258480158</v>
      </c>
      <c r="AL184" s="32">
        <v>3203.7703749329012</v>
      </c>
      <c r="AM184" s="32">
        <v>3303.4817274700263</v>
      </c>
      <c r="AN184" s="32">
        <v>3395.7516354966656</v>
      </c>
      <c r="AO184" s="32">
        <v>3416.0954864118185</v>
      </c>
      <c r="AP184" s="32">
        <v>3442.8688182134274</v>
      </c>
      <c r="AQ184" s="32">
        <v>3488.6312261529347</v>
      </c>
      <c r="AR184" s="32">
        <v>3528.6837809185117</v>
      </c>
      <c r="AS184" s="32">
        <v>3491.4306017817371</v>
      </c>
      <c r="AT184" s="32">
        <v>3475.0327796156339</v>
      </c>
      <c r="AU184" s="32">
        <v>3493.3517804690123</v>
      </c>
      <c r="AV184" s="32">
        <v>3497.4124923931554</v>
      </c>
      <c r="AW184" s="32">
        <v>3436.2255197391723</v>
      </c>
      <c r="AX184" s="32">
        <v>3462.9896443257667</v>
      </c>
      <c r="AY184" s="32">
        <v>3465.2028035922435</v>
      </c>
      <c r="AZ184" s="32">
        <v>3528.0176560535051</v>
      </c>
    </row>
    <row r="185" spans="1:52">
      <c r="A185" s="31" t="s">
        <v>168</v>
      </c>
      <c r="B185" s="32">
        <v>3457.7136905734355</v>
      </c>
      <c r="C185" s="32">
        <v>4340.9788814767953</v>
      </c>
      <c r="D185" s="32">
        <v>3777.8361754691205</v>
      </c>
      <c r="E185" s="32">
        <v>4491.1000447034239</v>
      </c>
      <c r="F185" s="32">
        <v>4850.4251589104742</v>
      </c>
      <c r="G185" s="32">
        <v>6274.9949576973067</v>
      </c>
      <c r="H185" s="32">
        <v>6056.6625707713711</v>
      </c>
      <c r="I185" s="32">
        <v>5621.3487872956521</v>
      </c>
      <c r="J185" s="32">
        <v>5345.3046969390334</v>
      </c>
      <c r="K185" s="32">
        <v>5116.2095950679004</v>
      </c>
      <c r="L185" s="32">
        <v>5044.5650893431657</v>
      </c>
      <c r="M185" s="32">
        <v>5119.4921562740774</v>
      </c>
      <c r="N185" s="32">
        <v>5355.4376875137004</v>
      </c>
      <c r="O185" s="32">
        <v>6088.4057758616291</v>
      </c>
      <c r="P185" s="32">
        <v>5723.9206577659861</v>
      </c>
      <c r="Q185" s="32">
        <v>5562.7959429933308</v>
      </c>
      <c r="R185" s="32">
        <v>5658.8233301269966</v>
      </c>
      <c r="S185" s="32">
        <v>6017.5148251450846</v>
      </c>
      <c r="T185" s="32">
        <v>6390.4902728550378</v>
      </c>
      <c r="U185" s="32">
        <v>6655.0489649079373</v>
      </c>
      <c r="V185" s="32">
        <v>6886.9404191392905</v>
      </c>
      <c r="W185" s="32">
        <v>7128.0474619602237</v>
      </c>
      <c r="X185" s="32">
        <v>7359.5247920322981</v>
      </c>
      <c r="Y185" s="32">
        <v>7575.6090038445709</v>
      </c>
      <c r="Z185" s="32">
        <v>7799.1195113589756</v>
      </c>
      <c r="AA185" s="32">
        <v>8005.3827494843554</v>
      </c>
      <c r="AB185" s="32">
        <v>8190.9658109280354</v>
      </c>
      <c r="AC185" s="32">
        <v>8359.9030322929466</v>
      </c>
      <c r="AD185" s="32">
        <v>8512.6312428456349</v>
      </c>
      <c r="AE185" s="32">
        <v>8670.1479073900082</v>
      </c>
      <c r="AF185" s="32">
        <v>8857.5944279625746</v>
      </c>
      <c r="AG185" s="32">
        <v>9081.4271357156013</v>
      </c>
      <c r="AH185" s="32">
        <v>9185.1249895423825</v>
      </c>
      <c r="AI185" s="32">
        <v>9317.1774600076169</v>
      </c>
      <c r="AJ185" s="32">
        <v>9483.2789853256472</v>
      </c>
      <c r="AK185" s="32">
        <v>9599.261799829439</v>
      </c>
      <c r="AL185" s="32">
        <v>9760.2556295336963</v>
      </c>
      <c r="AM185" s="32">
        <v>9801.006214475894</v>
      </c>
      <c r="AN185" s="32">
        <v>9862.4824953594598</v>
      </c>
      <c r="AO185" s="32">
        <v>9982.7968023577978</v>
      </c>
      <c r="AP185" s="32">
        <v>10073.670188358956</v>
      </c>
      <c r="AQ185" s="32">
        <v>10144.570930247259</v>
      </c>
      <c r="AR185" s="32">
        <v>10208.718489811516</v>
      </c>
      <c r="AS185" s="32">
        <v>10371.305863911039</v>
      </c>
      <c r="AT185" s="32">
        <v>10519.916922706883</v>
      </c>
      <c r="AU185" s="32">
        <v>10660.182897144392</v>
      </c>
      <c r="AV185" s="32">
        <v>10694.633246584093</v>
      </c>
      <c r="AW185" s="32">
        <v>10760.477063247576</v>
      </c>
      <c r="AX185" s="32">
        <v>10894.43197297639</v>
      </c>
      <c r="AY185" s="32">
        <v>11097.472249185397</v>
      </c>
      <c r="AZ185" s="32">
        <v>11323.266510067522</v>
      </c>
    </row>
    <row r="186" spans="1:52">
      <c r="A186" s="52" t="s">
        <v>132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  <c r="AN186" s="47">
        <v>0</v>
      </c>
      <c r="AO186" s="47">
        <v>0</v>
      </c>
      <c r="AP186" s="47">
        <v>0</v>
      </c>
      <c r="AQ186" s="47">
        <v>0</v>
      </c>
      <c r="AR186" s="47">
        <v>0</v>
      </c>
      <c r="AS186" s="47">
        <v>0</v>
      </c>
      <c r="AT186" s="47">
        <v>0</v>
      </c>
      <c r="AU186" s="47">
        <v>0</v>
      </c>
      <c r="AV186" s="47">
        <v>148.1103557406426</v>
      </c>
      <c r="AW186" s="47">
        <v>509.7714085005332</v>
      </c>
      <c r="AX186" s="47">
        <v>533.33417221867739</v>
      </c>
      <c r="AY186" s="47">
        <v>562.50885334138047</v>
      </c>
      <c r="AZ186" s="47">
        <v>598.71891871668015</v>
      </c>
    </row>
    <row r="187" spans="1:52">
      <c r="A187" s="52" t="s">
        <v>133</v>
      </c>
      <c r="B187" s="47">
        <v>2570.0000000000005</v>
      </c>
      <c r="C187" s="47">
        <v>2570.9999999999995</v>
      </c>
      <c r="D187" s="47">
        <v>2536.0000000000005</v>
      </c>
      <c r="E187" s="47">
        <v>2515.9999999999995</v>
      </c>
      <c r="F187" s="47">
        <v>2419.9999999999995</v>
      </c>
      <c r="G187" s="47">
        <v>2353</v>
      </c>
      <c r="H187" s="47">
        <v>2283</v>
      </c>
      <c r="I187" s="47">
        <v>2280.0000000000005</v>
      </c>
      <c r="J187" s="47">
        <v>2334.9999999999995</v>
      </c>
      <c r="K187" s="47">
        <v>2523.9999999999995</v>
      </c>
      <c r="L187" s="47">
        <v>2489.0000000000005</v>
      </c>
      <c r="M187" s="47">
        <v>2503.913</v>
      </c>
      <c r="N187" s="47">
        <v>2499.0787000000005</v>
      </c>
      <c r="O187" s="47">
        <v>2510.4893999999995</v>
      </c>
      <c r="P187" s="47">
        <v>2819.4692000000005</v>
      </c>
      <c r="Q187" s="47">
        <v>2946.6688999999992</v>
      </c>
      <c r="R187" s="47">
        <v>3062.7035803108724</v>
      </c>
      <c r="S187" s="47">
        <v>3187.1275496190951</v>
      </c>
      <c r="T187" s="47">
        <v>3300.2218190896315</v>
      </c>
      <c r="U187" s="47">
        <v>3437.4950656436658</v>
      </c>
      <c r="V187" s="47">
        <v>3500.4298632872164</v>
      </c>
      <c r="W187" s="47">
        <v>3552.3896373795064</v>
      </c>
      <c r="X187" s="47">
        <v>3593.2552656057937</v>
      </c>
      <c r="Y187" s="47">
        <v>3633.1516726459381</v>
      </c>
      <c r="Z187" s="47">
        <v>3679.7472968225429</v>
      </c>
      <c r="AA187" s="47">
        <v>3725.6283654501826</v>
      </c>
      <c r="AB187" s="47">
        <v>3764.037288579118</v>
      </c>
      <c r="AC187" s="47">
        <v>3799.8407297315362</v>
      </c>
      <c r="AD187" s="47">
        <v>3843.2556460398814</v>
      </c>
      <c r="AE187" s="47">
        <v>3889.7937186581348</v>
      </c>
      <c r="AF187" s="47">
        <v>3941.2191108176053</v>
      </c>
      <c r="AG187" s="47">
        <v>3988.4431148212989</v>
      </c>
      <c r="AH187" s="47">
        <v>4031.6918729147042</v>
      </c>
      <c r="AI187" s="47">
        <v>4077.5367991953544</v>
      </c>
      <c r="AJ187" s="47">
        <v>4118.7220667244574</v>
      </c>
      <c r="AK187" s="47">
        <v>4158.0604626913428</v>
      </c>
      <c r="AL187" s="47">
        <v>4192.0027340247143</v>
      </c>
      <c r="AM187" s="47">
        <v>4221.9416158537861</v>
      </c>
      <c r="AN187" s="47">
        <v>4250.7976243445828</v>
      </c>
      <c r="AO187" s="47">
        <v>4279.9438198330963</v>
      </c>
      <c r="AP187" s="47">
        <v>4309.6785113382493</v>
      </c>
      <c r="AQ187" s="47">
        <v>4340.525505845254</v>
      </c>
      <c r="AR187" s="47">
        <v>4370.6671504191418</v>
      </c>
      <c r="AS187" s="47">
        <v>4402.2029522464563</v>
      </c>
      <c r="AT187" s="47">
        <v>4436.0823071405039</v>
      </c>
      <c r="AU187" s="47">
        <v>4473.9600191699019</v>
      </c>
      <c r="AV187" s="47">
        <v>4513.9058447883926</v>
      </c>
      <c r="AW187" s="47">
        <v>4559.1759795773405</v>
      </c>
      <c r="AX187" s="47">
        <v>4603.664330092447</v>
      </c>
      <c r="AY187" s="47">
        <v>4649.999329589803</v>
      </c>
      <c r="AZ187" s="47">
        <v>4702.2502241417151</v>
      </c>
    </row>
    <row r="188" spans="1:52">
      <c r="A188" s="42" t="s">
        <v>138</v>
      </c>
      <c r="B188" s="43">
        <v>8800</v>
      </c>
      <c r="C188" s="43">
        <v>7700</v>
      </c>
      <c r="D188" s="43">
        <v>7800</v>
      </c>
      <c r="E188" s="43">
        <v>7614.0000000000009</v>
      </c>
      <c r="F188" s="43">
        <v>8749</v>
      </c>
      <c r="G188" s="43">
        <v>9090</v>
      </c>
      <c r="H188" s="43">
        <v>10167</v>
      </c>
      <c r="I188" s="43">
        <v>10047.999999999996</v>
      </c>
      <c r="J188" s="43">
        <v>9874</v>
      </c>
      <c r="K188" s="43">
        <v>7672.9999999999991</v>
      </c>
      <c r="L188" s="43">
        <v>8809</v>
      </c>
      <c r="M188" s="43">
        <v>9117.9999999999982</v>
      </c>
      <c r="N188" s="43">
        <v>9230</v>
      </c>
      <c r="O188" s="43">
        <v>9721.9999999999982</v>
      </c>
      <c r="P188" s="43">
        <v>10158</v>
      </c>
      <c r="Q188" s="43">
        <v>10010</v>
      </c>
      <c r="R188" s="43">
        <v>10510.5</v>
      </c>
      <c r="S188" s="43">
        <v>11097.491422778279</v>
      </c>
      <c r="T188" s="43">
        <v>11663.586330126935</v>
      </c>
      <c r="U188" s="43">
        <v>12013.023500434105</v>
      </c>
      <c r="V188" s="43">
        <v>12322.206861551404</v>
      </c>
      <c r="W188" s="43">
        <v>12604.306006107323</v>
      </c>
      <c r="X188" s="43">
        <v>12855.580189300737</v>
      </c>
      <c r="Y188" s="43">
        <v>13112.876934632179</v>
      </c>
      <c r="Z188" s="43">
        <v>13364.673346507592</v>
      </c>
      <c r="AA188" s="43">
        <v>13619.476939175367</v>
      </c>
      <c r="AB188" s="43">
        <v>13874.50185888437</v>
      </c>
      <c r="AC188" s="43">
        <v>14129.609718185613</v>
      </c>
      <c r="AD188" s="43">
        <v>14383.343417401506</v>
      </c>
      <c r="AE188" s="43">
        <v>14637.938424513379</v>
      </c>
      <c r="AF188" s="43">
        <v>14878.070520500563</v>
      </c>
      <c r="AG188" s="43">
        <v>15109.244810932925</v>
      </c>
      <c r="AH188" s="43">
        <v>15334.497493775922</v>
      </c>
      <c r="AI188" s="43">
        <v>15547.222243471006</v>
      </c>
      <c r="AJ188" s="43">
        <v>15747.926977987678</v>
      </c>
      <c r="AK188" s="43">
        <v>15946.612839266811</v>
      </c>
      <c r="AL188" s="43">
        <v>16144.986269022509</v>
      </c>
      <c r="AM188" s="43">
        <v>16332.98499060742</v>
      </c>
      <c r="AN188" s="43">
        <v>16514.25444326489</v>
      </c>
      <c r="AO188" s="43">
        <v>16685.028336176914</v>
      </c>
      <c r="AP188" s="43">
        <v>16842.005332792294</v>
      </c>
      <c r="AQ188" s="43">
        <v>16997.344474067882</v>
      </c>
      <c r="AR188" s="43">
        <v>17154.696915752909</v>
      </c>
      <c r="AS188" s="43">
        <v>17316.276346315386</v>
      </c>
      <c r="AT188" s="43">
        <v>17484.330135617496</v>
      </c>
      <c r="AU188" s="43">
        <v>17656.692047540855</v>
      </c>
      <c r="AV188" s="43">
        <v>17837.592617194969</v>
      </c>
      <c r="AW188" s="43">
        <v>18031.925905915381</v>
      </c>
      <c r="AX188" s="43">
        <v>18231.606217686567</v>
      </c>
      <c r="AY188" s="43">
        <v>18434.708240725275</v>
      </c>
      <c r="AZ188" s="43">
        <v>18639.314705810175</v>
      </c>
    </row>
    <row r="189" spans="1:52">
      <c r="A189" s="53" t="s">
        <v>148</v>
      </c>
      <c r="B189" s="32">
        <v>2281.4252611848042</v>
      </c>
      <c r="C189" s="32">
        <v>1932.6792871432021</v>
      </c>
      <c r="D189" s="32">
        <v>1974.2303786025575</v>
      </c>
      <c r="E189" s="32">
        <v>1839.4026561175476</v>
      </c>
      <c r="F189" s="32">
        <v>2000.0279309450518</v>
      </c>
      <c r="G189" s="32">
        <v>1980.3084735941579</v>
      </c>
      <c r="H189" s="32">
        <v>2365.0115603967374</v>
      </c>
      <c r="I189" s="32">
        <v>2256.978615685045</v>
      </c>
      <c r="J189" s="32">
        <v>2092.2336539588846</v>
      </c>
      <c r="K189" s="32">
        <v>1468.8850902439681</v>
      </c>
      <c r="L189" s="32">
        <v>1461.5278140268888</v>
      </c>
      <c r="M189" s="32">
        <v>1511.6153791156282</v>
      </c>
      <c r="N189" s="32">
        <v>2904.0730671745127</v>
      </c>
      <c r="O189" s="32">
        <v>3724.8336944868961</v>
      </c>
      <c r="P189" s="32">
        <v>4201.6379315461645</v>
      </c>
      <c r="Q189" s="32">
        <v>4032.7021640900944</v>
      </c>
      <c r="R189" s="32">
        <v>4322.753606964241</v>
      </c>
      <c r="S189" s="32">
        <v>4635.9088573558229</v>
      </c>
      <c r="T189" s="32">
        <v>4915.0396109732701</v>
      </c>
      <c r="U189" s="32">
        <v>5104.1008695306728</v>
      </c>
      <c r="V189" s="32">
        <v>5274.2512434808341</v>
      </c>
      <c r="W189" s="32">
        <v>5390.209364766084</v>
      </c>
      <c r="X189" s="32">
        <v>5531.2879290387627</v>
      </c>
      <c r="Y189" s="32">
        <v>5640.1482227489396</v>
      </c>
      <c r="Z189" s="32">
        <v>5716.734059622675</v>
      </c>
      <c r="AA189" s="32">
        <v>5821.3477755952899</v>
      </c>
      <c r="AB189" s="32">
        <v>5864.884877000879</v>
      </c>
      <c r="AC189" s="32">
        <v>5823.6410080596133</v>
      </c>
      <c r="AD189" s="32">
        <v>5965.5845235561483</v>
      </c>
      <c r="AE189" s="32">
        <v>6005.7571626366152</v>
      </c>
      <c r="AF189" s="32">
        <v>6102.2325226847188</v>
      </c>
      <c r="AG189" s="32">
        <v>6081.4865835763667</v>
      </c>
      <c r="AH189" s="32">
        <v>6227.3452540529443</v>
      </c>
      <c r="AI189" s="32">
        <v>6369.2165581645768</v>
      </c>
      <c r="AJ189" s="32">
        <v>6427.4262631326656</v>
      </c>
      <c r="AK189" s="32">
        <v>6579.4879481633006</v>
      </c>
      <c r="AL189" s="32">
        <v>6741.1677005827796</v>
      </c>
      <c r="AM189" s="32">
        <v>6919.9433833505318</v>
      </c>
      <c r="AN189" s="32">
        <v>6870.6853540472921</v>
      </c>
      <c r="AO189" s="32">
        <v>6901.1837109431517</v>
      </c>
      <c r="AP189" s="32">
        <v>7038.2605375727007</v>
      </c>
      <c r="AQ189" s="32">
        <v>7039.4402411234369</v>
      </c>
      <c r="AR189" s="32">
        <v>7031.4303416640014</v>
      </c>
      <c r="AS189" s="32">
        <v>7058.814727905783</v>
      </c>
      <c r="AT189" s="32">
        <v>7002.7886424547287</v>
      </c>
      <c r="AU189" s="32">
        <v>7154.080019595418</v>
      </c>
      <c r="AV189" s="32">
        <v>7227.3952043382542</v>
      </c>
      <c r="AW189" s="32">
        <v>6976.6289022717247</v>
      </c>
      <c r="AX189" s="32">
        <v>6976.9530754688622</v>
      </c>
      <c r="AY189" s="32">
        <v>7011.0185335559108</v>
      </c>
      <c r="AZ189" s="32">
        <v>6965.6095586921256</v>
      </c>
    </row>
    <row r="190" spans="1:52">
      <c r="A190" s="54" t="s">
        <v>168</v>
      </c>
      <c r="B190" s="34">
        <v>6518.5747388151958</v>
      </c>
      <c r="C190" s="34">
        <v>5767.3207128567974</v>
      </c>
      <c r="D190" s="34">
        <v>5825.7696213974423</v>
      </c>
      <c r="E190" s="34">
        <v>5774.5973438824531</v>
      </c>
      <c r="F190" s="34">
        <v>6748.9720690549484</v>
      </c>
      <c r="G190" s="34">
        <v>7109.6915264058425</v>
      </c>
      <c r="H190" s="34">
        <v>7801.9884396032621</v>
      </c>
      <c r="I190" s="34">
        <v>7791.0213843149522</v>
      </c>
      <c r="J190" s="34">
        <v>7781.766346041115</v>
      </c>
      <c r="K190" s="34">
        <v>6204.114909756031</v>
      </c>
      <c r="L190" s="34">
        <v>7347.4721859731117</v>
      </c>
      <c r="M190" s="34">
        <v>7606.3846208843706</v>
      </c>
      <c r="N190" s="34">
        <v>6325.9269328254868</v>
      </c>
      <c r="O190" s="34">
        <v>5997.1663055131021</v>
      </c>
      <c r="P190" s="34">
        <v>5956.3620684538346</v>
      </c>
      <c r="Q190" s="34">
        <v>5977.2978359099052</v>
      </c>
      <c r="R190" s="34">
        <v>6187.746393035758</v>
      </c>
      <c r="S190" s="34">
        <v>6461.5825654224554</v>
      </c>
      <c r="T190" s="34">
        <v>6748.5467191536645</v>
      </c>
      <c r="U190" s="34">
        <v>6908.9226309034329</v>
      </c>
      <c r="V190" s="34">
        <v>7047.9556180705704</v>
      </c>
      <c r="W190" s="34">
        <v>7214.096641341238</v>
      </c>
      <c r="X190" s="34">
        <v>7324.2922602619747</v>
      </c>
      <c r="Y190" s="34">
        <v>7472.7287118832382</v>
      </c>
      <c r="Z190" s="34">
        <v>7647.9392868849172</v>
      </c>
      <c r="AA190" s="34">
        <v>7798.1291635800771</v>
      </c>
      <c r="AB190" s="34">
        <v>8009.6169818834924</v>
      </c>
      <c r="AC190" s="34">
        <v>8305.9687101259988</v>
      </c>
      <c r="AD190" s="34">
        <v>8417.7588938453573</v>
      </c>
      <c r="AE190" s="34">
        <v>8632.1812618767635</v>
      </c>
      <c r="AF190" s="34">
        <v>8775.8379978158446</v>
      </c>
      <c r="AG190" s="34">
        <v>9027.7582273565586</v>
      </c>
      <c r="AH190" s="34">
        <v>9107.1522397229764</v>
      </c>
      <c r="AI190" s="34">
        <v>9178.0056853064289</v>
      </c>
      <c r="AJ190" s="34">
        <v>9320.5007148550121</v>
      </c>
      <c r="AK190" s="34">
        <v>9367.1248911035109</v>
      </c>
      <c r="AL190" s="34">
        <v>9403.8185684397286</v>
      </c>
      <c r="AM190" s="34">
        <v>9413.0416072568878</v>
      </c>
      <c r="AN190" s="34">
        <v>9643.5690892175971</v>
      </c>
      <c r="AO190" s="34">
        <v>9783.8446252337617</v>
      </c>
      <c r="AP190" s="34">
        <v>9803.7447952195944</v>
      </c>
      <c r="AQ190" s="34">
        <v>9957.9042329444474</v>
      </c>
      <c r="AR190" s="34">
        <v>10123.266574088908</v>
      </c>
      <c r="AS190" s="34">
        <v>10257.461618409603</v>
      </c>
      <c r="AT190" s="34">
        <v>10481.541493162767</v>
      </c>
      <c r="AU190" s="34">
        <v>10502.612027945435</v>
      </c>
      <c r="AV190" s="34">
        <v>10610.197412856713</v>
      </c>
      <c r="AW190" s="34">
        <v>11055.297003643656</v>
      </c>
      <c r="AX190" s="34">
        <v>11254.653142217705</v>
      </c>
      <c r="AY190" s="34">
        <v>11423.689707169364</v>
      </c>
      <c r="AZ190" s="34">
        <v>11673.705147118049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23" t="s">
        <v>134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spans="1:52">
      <c r="A193" s="42" t="s">
        <v>125</v>
      </c>
      <c r="B193" s="43">
        <v>3465.308455329453</v>
      </c>
      <c r="C193" s="43">
        <v>3305.7327794005414</v>
      </c>
      <c r="D193" s="43">
        <v>3075.1353738133234</v>
      </c>
      <c r="E193" s="43">
        <v>3485.8066881872783</v>
      </c>
      <c r="F193" s="43">
        <v>4427.1306273347473</v>
      </c>
      <c r="G193" s="43">
        <v>5436.9610352501968</v>
      </c>
      <c r="H193" s="43">
        <v>5618.7689073638812</v>
      </c>
      <c r="I193" s="43">
        <v>5863.8207108827919</v>
      </c>
      <c r="J193" s="43">
        <v>5952.7118132978503</v>
      </c>
      <c r="K193" s="43">
        <v>5335.4475424685616</v>
      </c>
      <c r="L193" s="43">
        <v>5351.9954524671384</v>
      </c>
      <c r="M193" s="43">
        <v>5809.5995065402576</v>
      </c>
      <c r="N193" s="43">
        <v>5323.4609920538805</v>
      </c>
      <c r="O193" s="43">
        <v>5438.3002857293277</v>
      </c>
      <c r="P193" s="43">
        <v>5867.0629709736768</v>
      </c>
      <c r="Q193" s="43">
        <v>6593.8768598973675</v>
      </c>
      <c r="R193" s="43">
        <v>7308.2191205598392</v>
      </c>
      <c r="S193" s="43">
        <v>7714.7547425017601</v>
      </c>
      <c r="T193" s="43">
        <v>8265.834655272407</v>
      </c>
      <c r="U193" s="43">
        <v>8642.372051249542</v>
      </c>
      <c r="V193" s="43">
        <v>9031.0512339909819</v>
      </c>
      <c r="W193" s="43">
        <v>9457.0768580952772</v>
      </c>
      <c r="X193" s="43">
        <v>9928.99628925664</v>
      </c>
      <c r="Y193" s="43">
        <v>10405.099478281785</v>
      </c>
      <c r="Z193" s="43">
        <v>10904.795184746621</v>
      </c>
      <c r="AA193" s="43">
        <v>11442.626737344744</v>
      </c>
      <c r="AB193" s="43">
        <v>11996.342301306355</v>
      </c>
      <c r="AC193" s="43">
        <v>12587.102591779216</v>
      </c>
      <c r="AD193" s="43">
        <v>13212.532753467902</v>
      </c>
      <c r="AE193" s="43">
        <v>13886.085526628942</v>
      </c>
      <c r="AF193" s="43">
        <v>14555.636155907625</v>
      </c>
      <c r="AG193" s="43">
        <v>15261.271142973614</v>
      </c>
      <c r="AH193" s="43">
        <v>16026.735933750206</v>
      </c>
      <c r="AI193" s="43">
        <v>16737.828435652493</v>
      </c>
      <c r="AJ193" s="43">
        <v>17502.238341620709</v>
      </c>
      <c r="AK193" s="43">
        <v>18285.936066699513</v>
      </c>
      <c r="AL193" s="43">
        <v>19134.236009092088</v>
      </c>
      <c r="AM193" s="43">
        <v>20060.310228743278</v>
      </c>
      <c r="AN193" s="43">
        <v>20976.383184617771</v>
      </c>
      <c r="AO193" s="43">
        <v>21871.572345867466</v>
      </c>
      <c r="AP193" s="43">
        <v>22777.233541581136</v>
      </c>
      <c r="AQ193" s="43">
        <v>23694.212153571912</v>
      </c>
      <c r="AR193" s="43">
        <v>24666.944969645625</v>
      </c>
      <c r="AS193" s="43">
        <v>25663.095834400803</v>
      </c>
      <c r="AT193" s="43">
        <v>26713.720511860585</v>
      </c>
      <c r="AU193" s="43">
        <v>27781.503190698619</v>
      </c>
      <c r="AV193" s="43">
        <v>28956.846285735912</v>
      </c>
      <c r="AW193" s="43">
        <v>30153.539012484456</v>
      </c>
      <c r="AX193" s="43">
        <v>31315.923921852002</v>
      </c>
      <c r="AY193" s="43">
        <v>32631.853265884703</v>
      </c>
      <c r="AZ193" s="43">
        <v>33862.181372100356</v>
      </c>
    </row>
    <row r="194" spans="1:52">
      <c r="A194" s="52" t="s">
        <v>135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 s="47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</row>
    <row r="195" spans="1:52">
      <c r="A195" s="31" t="s">
        <v>169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>
      <c r="A196" s="31" t="s">
        <v>170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>
      <c r="A197" s="31" t="s">
        <v>171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>
      <c r="A198" s="31" t="s">
        <v>172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>
      <c r="A199" s="52" t="s">
        <v>136</v>
      </c>
      <c r="B199" s="47">
        <v>2072.9065910595891</v>
      </c>
      <c r="C199" s="47">
        <v>1936.2807079478639</v>
      </c>
      <c r="D199" s="47">
        <v>1936.2147294954648</v>
      </c>
      <c r="E199" s="47">
        <v>2080.2847979206358</v>
      </c>
      <c r="F199" s="47">
        <v>2759.126512802472</v>
      </c>
      <c r="G199" s="47">
        <v>3670.2199979007132</v>
      </c>
      <c r="H199" s="47">
        <v>3796.7758158718639</v>
      </c>
      <c r="I199" s="47">
        <v>4009.3877026433961</v>
      </c>
      <c r="J199" s="47">
        <v>3929.8951304374555</v>
      </c>
      <c r="K199" s="47">
        <v>3682.4724183805297</v>
      </c>
      <c r="L199" s="47">
        <v>3705.0231053057919</v>
      </c>
      <c r="M199" s="47">
        <v>4074.8052978071978</v>
      </c>
      <c r="N199" s="47">
        <v>4179.2437745593088</v>
      </c>
      <c r="O199" s="47">
        <v>4050.0077564932703</v>
      </c>
      <c r="P199" s="47">
        <v>4203.9551893975467</v>
      </c>
      <c r="Q199" s="47">
        <v>4724.6140806013018</v>
      </c>
      <c r="R199" s="47">
        <v>5419.1492721701297</v>
      </c>
      <c r="S199" s="47">
        <v>5602.7460397599798</v>
      </c>
      <c r="T199" s="47">
        <v>5901.0955613321739</v>
      </c>
      <c r="U199" s="47">
        <v>6104.0600828143924</v>
      </c>
      <c r="V199" s="47">
        <v>6325.6314992605658</v>
      </c>
      <c r="W199" s="47">
        <v>6580.3425164383134</v>
      </c>
      <c r="X199" s="47">
        <v>6873.0158558328867</v>
      </c>
      <c r="Y199" s="47">
        <v>7162.1630708390467</v>
      </c>
      <c r="Z199" s="47">
        <v>7469.6183159829343</v>
      </c>
      <c r="AA199" s="47">
        <v>7812.9161291148548</v>
      </c>
      <c r="AB199" s="47">
        <v>8160.162418072975</v>
      </c>
      <c r="AC199" s="47">
        <v>8525.5944098178879</v>
      </c>
      <c r="AD199" s="47">
        <v>8910.7838354709857</v>
      </c>
      <c r="AE199" s="47">
        <v>9307.3504744318943</v>
      </c>
      <c r="AF199" s="47">
        <v>9688.5153077693794</v>
      </c>
      <c r="AG199" s="47">
        <v>10084.106110001147</v>
      </c>
      <c r="AH199" s="47">
        <v>10503.810721373209</v>
      </c>
      <c r="AI199" s="47">
        <v>10877.926637763427</v>
      </c>
      <c r="AJ199" s="47">
        <v>11270.717372190111</v>
      </c>
      <c r="AK199" s="47">
        <v>11659.442165094715</v>
      </c>
      <c r="AL199" s="47">
        <v>12069.312390298528</v>
      </c>
      <c r="AM199" s="47">
        <v>12501.726209184244</v>
      </c>
      <c r="AN199" s="47">
        <v>12909.938708630514</v>
      </c>
      <c r="AO199" s="47">
        <v>13286.760559990804</v>
      </c>
      <c r="AP199" s="47">
        <v>13651.254789805445</v>
      </c>
      <c r="AQ199" s="47">
        <v>14004.028647670353</v>
      </c>
      <c r="AR199" s="47">
        <v>14349.425673577303</v>
      </c>
      <c r="AS199" s="47">
        <v>14672.915656309127</v>
      </c>
      <c r="AT199" s="47">
        <v>14981.181827454628</v>
      </c>
      <c r="AU199" s="47">
        <v>15252.995199895142</v>
      </c>
      <c r="AV199" s="47">
        <v>15516.919911419809</v>
      </c>
      <c r="AW199" s="47">
        <v>15732.302163410579</v>
      </c>
      <c r="AX199" s="47">
        <v>15864.931347208649</v>
      </c>
      <c r="AY199" s="47">
        <v>15993.237525994464</v>
      </c>
      <c r="AZ199" s="47">
        <v>16022.304918911039</v>
      </c>
    </row>
    <row r="200" spans="1:52">
      <c r="A200" s="31" t="s">
        <v>169</v>
      </c>
      <c r="B200" s="32">
        <v>2072.9065910595891</v>
      </c>
      <c r="C200" s="32">
        <v>1936.2807079478639</v>
      </c>
      <c r="D200" s="32">
        <v>1936.2147294954648</v>
      </c>
      <c r="E200" s="32">
        <v>2080.2847979206358</v>
      </c>
      <c r="F200" s="32">
        <v>2759.126512802472</v>
      </c>
      <c r="G200" s="32">
        <v>3670.2199979007132</v>
      </c>
      <c r="H200" s="32">
        <v>3796.7758158718639</v>
      </c>
      <c r="I200" s="32">
        <v>4009.3877026433961</v>
      </c>
      <c r="J200" s="32">
        <v>3929.8951304374555</v>
      </c>
      <c r="K200" s="32">
        <v>3682.4724183805297</v>
      </c>
      <c r="L200" s="32">
        <v>3705.0231053057919</v>
      </c>
      <c r="M200" s="32">
        <v>4074.8052978071978</v>
      </c>
      <c r="N200" s="32">
        <v>4179.2437745593088</v>
      </c>
      <c r="O200" s="32">
        <v>4050.0077564932703</v>
      </c>
      <c r="P200" s="32">
        <v>4203.9551893975467</v>
      </c>
      <c r="Q200" s="32">
        <v>4724.6140806013018</v>
      </c>
      <c r="R200" s="32">
        <v>5419.1492721701297</v>
      </c>
      <c r="S200" s="32">
        <v>5602.7460397599798</v>
      </c>
      <c r="T200" s="32">
        <v>5901.0955613321739</v>
      </c>
      <c r="U200" s="32">
        <v>6104.0600828143924</v>
      </c>
      <c r="V200" s="32">
        <v>6325.6314992605658</v>
      </c>
      <c r="W200" s="32">
        <v>6580.3425164383134</v>
      </c>
      <c r="X200" s="32">
        <v>6873.0158558328867</v>
      </c>
      <c r="Y200" s="32">
        <v>7162.1630708390467</v>
      </c>
      <c r="Z200" s="32">
        <v>7469.6183159829343</v>
      </c>
      <c r="AA200" s="32">
        <v>7812.9161291148548</v>
      </c>
      <c r="AB200" s="32">
        <v>8160.162418072975</v>
      </c>
      <c r="AC200" s="32">
        <v>8525.5944098178861</v>
      </c>
      <c r="AD200" s="32">
        <v>8910.7838354709656</v>
      </c>
      <c r="AE200" s="32">
        <v>9307.3504744317597</v>
      </c>
      <c r="AF200" s="32">
        <v>9688.5153077684845</v>
      </c>
      <c r="AG200" s="32">
        <v>10084.106109995346</v>
      </c>
      <c r="AH200" s="32">
        <v>10503.810721344253</v>
      </c>
      <c r="AI200" s="32">
        <v>10877.92663754459</v>
      </c>
      <c r="AJ200" s="32">
        <v>11270.717370848024</v>
      </c>
      <c r="AK200" s="32">
        <v>11659.442157356763</v>
      </c>
      <c r="AL200" s="32">
        <v>12069.312356998149</v>
      </c>
      <c r="AM200" s="32">
        <v>12501.726032732153</v>
      </c>
      <c r="AN200" s="32">
        <v>12909.937142616533</v>
      </c>
      <c r="AO200" s="32">
        <v>13286.755489817966</v>
      </c>
      <c r="AP200" s="32">
        <v>13651.23866267357</v>
      </c>
      <c r="AQ200" s="32">
        <v>14003.961465345385</v>
      </c>
      <c r="AR200" s="32">
        <v>14349.175599372224</v>
      </c>
      <c r="AS200" s="32">
        <v>14672.195649942685</v>
      </c>
      <c r="AT200" s="32">
        <v>14978.97859488458</v>
      </c>
      <c r="AU200" s="32">
        <v>15247.770743504576</v>
      </c>
      <c r="AV200" s="32">
        <v>15506.607201891637</v>
      </c>
      <c r="AW200" s="32">
        <v>15707.145988823871</v>
      </c>
      <c r="AX200" s="32">
        <v>15815.578546618981</v>
      </c>
      <c r="AY200" s="32">
        <v>15897.517005035354</v>
      </c>
      <c r="AZ200" s="32">
        <v>15861.671461013117</v>
      </c>
    </row>
    <row r="201" spans="1:52">
      <c r="A201" s="31" t="s">
        <v>170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1.4155463201098093E-21</v>
      </c>
      <c r="S201" s="32">
        <v>5.4348905253371309E-21</v>
      </c>
      <c r="T201" s="32">
        <v>4.7961320133341741E-20</v>
      </c>
      <c r="U201" s="32">
        <v>3.1287744494595786E-19</v>
      </c>
      <c r="V201" s="32">
        <v>2.3506581161533713E-18</v>
      </c>
      <c r="W201" s="32">
        <v>1.7366374216759016E-17</v>
      </c>
      <c r="X201" s="32">
        <v>1.3284157223065912E-16</v>
      </c>
      <c r="Y201" s="32">
        <v>9.9802492585309005E-16</v>
      </c>
      <c r="Z201" s="32">
        <v>5.4229296298052389E-15</v>
      </c>
      <c r="AA201" s="32">
        <v>6.6355831936812507E-14</v>
      </c>
      <c r="AB201" s="32">
        <v>2.9915031487827252E-13</v>
      </c>
      <c r="AC201" s="32">
        <v>2.6422890673904835E-12</v>
      </c>
      <c r="AD201" s="32">
        <v>1.9212643868852839E-11</v>
      </c>
      <c r="AE201" s="32">
        <v>1.3425052355779495E-10</v>
      </c>
      <c r="AF201" s="32">
        <v>8.9553439193805835E-10</v>
      </c>
      <c r="AG201" s="32">
        <v>5.8001422150580683E-9</v>
      </c>
      <c r="AH201" s="32">
        <v>2.8957324783463412E-8</v>
      </c>
      <c r="AI201" s="32">
        <v>2.1883707680782702E-7</v>
      </c>
      <c r="AJ201" s="32">
        <v>1.3420874174866495E-6</v>
      </c>
      <c r="AK201" s="32">
        <v>7.7379509667183514E-6</v>
      </c>
      <c r="AL201" s="32">
        <v>3.3300378291576764E-5</v>
      </c>
      <c r="AM201" s="32">
        <v>1.7645209115803008E-4</v>
      </c>
      <c r="AN201" s="32">
        <v>1.5660139819244116E-3</v>
      </c>
      <c r="AO201" s="32">
        <v>5.0701728380250647E-3</v>
      </c>
      <c r="AP201" s="32">
        <v>1.6127131876475107E-2</v>
      </c>
      <c r="AQ201" s="32">
        <v>6.7182324969194254E-2</v>
      </c>
      <c r="AR201" s="32">
        <v>0.2500742050796641</v>
      </c>
      <c r="AS201" s="32">
        <v>0.72000636644230798</v>
      </c>
      <c r="AT201" s="32">
        <v>2.2032325700465831</v>
      </c>
      <c r="AU201" s="32">
        <v>5.2244563905661785</v>
      </c>
      <c r="AV201" s="32">
        <v>10.312709528173281</v>
      </c>
      <c r="AW201" s="32">
        <v>25.156174586707621</v>
      </c>
      <c r="AX201" s="32">
        <v>49.352800589668043</v>
      </c>
      <c r="AY201" s="32">
        <v>95.720520959110004</v>
      </c>
      <c r="AZ201" s="32">
        <v>160.63345789792189</v>
      </c>
    </row>
    <row r="202" spans="1:52">
      <c r="A202" s="31" t="s">
        <v>171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>
      <c r="A203" s="31" t="s">
        <v>172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>
      <c r="A204" s="52" t="s">
        <v>137</v>
      </c>
      <c r="B204" s="47">
        <v>1392.4018642698638</v>
      </c>
      <c r="C204" s="47">
        <v>1369.4520714526775</v>
      </c>
      <c r="D204" s="47">
        <v>1138.9206443178587</v>
      </c>
      <c r="E204" s="47">
        <v>1405.5218902666422</v>
      </c>
      <c r="F204" s="47">
        <v>1668.0041145322753</v>
      </c>
      <c r="G204" s="47">
        <v>1766.7410373494838</v>
      </c>
      <c r="H204" s="47">
        <v>1821.9930914920178</v>
      </c>
      <c r="I204" s="47">
        <v>1854.4330082393963</v>
      </c>
      <c r="J204" s="47">
        <v>2022.8166828603953</v>
      </c>
      <c r="K204" s="47">
        <v>1652.9751240880319</v>
      </c>
      <c r="L204" s="47">
        <v>1646.9723471613463</v>
      </c>
      <c r="M204" s="47">
        <v>1734.7942087330598</v>
      </c>
      <c r="N204" s="47">
        <v>1144.2172174945717</v>
      </c>
      <c r="O204" s="47">
        <v>1388.2925292360574</v>
      </c>
      <c r="P204" s="47">
        <v>1663.1077815761305</v>
      </c>
      <c r="Q204" s="47">
        <v>1869.2627792960657</v>
      </c>
      <c r="R204" s="47">
        <v>1889.0698483897095</v>
      </c>
      <c r="S204" s="47">
        <v>2112.0087027417799</v>
      </c>
      <c r="T204" s="47">
        <v>2364.7390939402335</v>
      </c>
      <c r="U204" s="47">
        <v>2538.3119684351495</v>
      </c>
      <c r="V204" s="47">
        <v>2705.4197347304162</v>
      </c>
      <c r="W204" s="47">
        <v>2876.7343416569634</v>
      </c>
      <c r="X204" s="47">
        <v>3055.9804334237538</v>
      </c>
      <c r="Y204" s="47">
        <v>3242.9364074427381</v>
      </c>
      <c r="Z204" s="47">
        <v>3435.1768687636873</v>
      </c>
      <c r="AA204" s="47">
        <v>3629.7106082298897</v>
      </c>
      <c r="AB204" s="47">
        <v>3836.1798832333807</v>
      </c>
      <c r="AC204" s="47">
        <v>4061.5081819613274</v>
      </c>
      <c r="AD204" s="47">
        <v>4301.7489179969161</v>
      </c>
      <c r="AE204" s="47">
        <v>4578.7350521970475</v>
      </c>
      <c r="AF204" s="47">
        <v>4867.1208481382446</v>
      </c>
      <c r="AG204" s="47">
        <v>5177.1650329724671</v>
      </c>
      <c r="AH204" s="47">
        <v>5522.9252123769957</v>
      </c>
      <c r="AI204" s="47">
        <v>5859.901797889067</v>
      </c>
      <c r="AJ204" s="47">
        <v>6231.5209694305959</v>
      </c>
      <c r="AK204" s="47">
        <v>6626.4939016047992</v>
      </c>
      <c r="AL204" s="47">
        <v>7064.9236187935603</v>
      </c>
      <c r="AM204" s="47">
        <v>7558.5840195590354</v>
      </c>
      <c r="AN204" s="47">
        <v>8066.4444759872549</v>
      </c>
      <c r="AO204" s="47">
        <v>8584.8117858766618</v>
      </c>
      <c r="AP204" s="47">
        <v>9125.9787517756904</v>
      </c>
      <c r="AQ204" s="47">
        <v>9690.1835059015575</v>
      </c>
      <c r="AR204" s="47">
        <v>10317.519296068322</v>
      </c>
      <c r="AS204" s="47">
        <v>10990.180178091676</v>
      </c>
      <c r="AT204" s="47">
        <v>11732.538684405959</v>
      </c>
      <c r="AU204" s="47">
        <v>12528.507990803475</v>
      </c>
      <c r="AV204" s="47">
        <v>13439.926374316105</v>
      </c>
      <c r="AW204" s="47">
        <v>14421.236849073879</v>
      </c>
      <c r="AX204" s="47">
        <v>15450.992574643355</v>
      </c>
      <c r="AY204" s="47">
        <v>16638.61573989024</v>
      </c>
      <c r="AZ204" s="47">
        <v>17839.876453189318</v>
      </c>
    </row>
    <row r="205" spans="1:52">
      <c r="A205" s="31" t="s">
        <v>169</v>
      </c>
      <c r="B205" s="32">
        <v>1392.4018642698638</v>
      </c>
      <c r="C205" s="32">
        <v>1369.4520714526775</v>
      </c>
      <c r="D205" s="32">
        <v>1138.9206443178587</v>
      </c>
      <c r="E205" s="32">
        <v>1405.5218902666422</v>
      </c>
      <c r="F205" s="32">
        <v>1668.0041145322753</v>
      </c>
      <c r="G205" s="32">
        <v>1766.7410373494838</v>
      </c>
      <c r="H205" s="32">
        <v>1821.9930914920178</v>
      </c>
      <c r="I205" s="32">
        <v>1854.4330082393963</v>
      </c>
      <c r="J205" s="32">
        <v>2022.8166828603953</v>
      </c>
      <c r="K205" s="32">
        <v>1652.9751240880319</v>
      </c>
      <c r="L205" s="32">
        <v>1646.9723471613463</v>
      </c>
      <c r="M205" s="32">
        <v>1734.7942087330598</v>
      </c>
      <c r="N205" s="32">
        <v>1144.2172174945717</v>
      </c>
      <c r="O205" s="32">
        <v>1388.2925292360574</v>
      </c>
      <c r="P205" s="32">
        <v>1663.1077815761305</v>
      </c>
      <c r="Q205" s="32">
        <v>1869.2627792960657</v>
      </c>
      <c r="R205" s="32">
        <v>1889.0698483897095</v>
      </c>
      <c r="S205" s="32">
        <v>2112.0087027417799</v>
      </c>
      <c r="T205" s="32">
        <v>2364.7390939402335</v>
      </c>
      <c r="U205" s="32">
        <v>2538.3119684351495</v>
      </c>
      <c r="V205" s="32">
        <v>2705.4197347304162</v>
      </c>
      <c r="W205" s="32">
        <v>2876.7343416569634</v>
      </c>
      <c r="X205" s="32">
        <v>3055.9804334237538</v>
      </c>
      <c r="Y205" s="32">
        <v>3242.9364074427381</v>
      </c>
      <c r="Z205" s="32">
        <v>3435.1768687636873</v>
      </c>
      <c r="AA205" s="32">
        <v>3629.7106082298897</v>
      </c>
      <c r="AB205" s="32">
        <v>3836.1798832333807</v>
      </c>
      <c r="AC205" s="32">
        <v>4061.5081819613274</v>
      </c>
      <c r="AD205" s="32">
        <v>4301.7489179969161</v>
      </c>
      <c r="AE205" s="32">
        <v>4578.7350521970475</v>
      </c>
      <c r="AF205" s="32">
        <v>4867.1208481382446</v>
      </c>
      <c r="AG205" s="32">
        <v>5177.1650329724671</v>
      </c>
      <c r="AH205" s="32">
        <v>5522.9252123769957</v>
      </c>
      <c r="AI205" s="32">
        <v>5859.901797889067</v>
      </c>
      <c r="AJ205" s="32">
        <v>6231.5209694305959</v>
      </c>
      <c r="AK205" s="32">
        <v>6626.4939016047992</v>
      </c>
      <c r="AL205" s="32">
        <v>7064.9236187935603</v>
      </c>
      <c r="AM205" s="32">
        <v>7558.5840195590354</v>
      </c>
      <c r="AN205" s="32">
        <v>8066.444475987244</v>
      </c>
      <c r="AO205" s="32">
        <v>8584.8117858760488</v>
      </c>
      <c r="AP205" s="32">
        <v>9125.9787517297609</v>
      </c>
      <c r="AQ205" s="32">
        <v>9690.1835040372662</v>
      </c>
      <c r="AR205" s="32">
        <v>10317.519255685136</v>
      </c>
      <c r="AS205" s="32">
        <v>10990.179682179552</v>
      </c>
      <c r="AT205" s="32">
        <v>11732.533415197664</v>
      </c>
      <c r="AU205" s="32">
        <v>12528.461592845848</v>
      </c>
      <c r="AV205" s="32">
        <v>13439.660369668169</v>
      </c>
      <c r="AW205" s="32">
        <v>14419.931028715157</v>
      </c>
      <c r="AX205" s="32">
        <v>15445.910761637673</v>
      </c>
      <c r="AY205" s="32">
        <v>16621.984417218162</v>
      </c>
      <c r="AZ205" s="32">
        <v>17794.7462173852</v>
      </c>
    </row>
    <row r="206" spans="1:52">
      <c r="A206" s="31" t="s">
        <v>170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3.8309134022122257E-88</v>
      </c>
      <c r="T206" s="32">
        <v>2.2113950061763737E-83</v>
      </c>
      <c r="U206" s="32">
        <v>2.5730751149840469E-79</v>
      </c>
      <c r="V206" s="32">
        <v>4.1037152532695075E-75</v>
      </c>
      <c r="W206" s="32">
        <v>6.5625249808883511E-71</v>
      </c>
      <c r="X206" s="32">
        <v>1.0101793463911218E-66</v>
      </c>
      <c r="Y206" s="32">
        <v>3.1908250488274163E-62</v>
      </c>
      <c r="Z206" s="32">
        <v>2.4470066007796238E-58</v>
      </c>
      <c r="AA206" s="32">
        <v>2.4417909872735106E-54</v>
      </c>
      <c r="AB206" s="32">
        <v>4.6611059190784829E-50</v>
      </c>
      <c r="AC206" s="32">
        <v>2.0704836154542915E-46</v>
      </c>
      <c r="AD206" s="32">
        <v>1.6042879594396146E-42</v>
      </c>
      <c r="AE206" s="32">
        <v>9.3327536525496333E-39</v>
      </c>
      <c r="AF206" s="32">
        <v>6.895129896435842E-35</v>
      </c>
      <c r="AG206" s="32">
        <v>1.3176024015281681E-31</v>
      </c>
      <c r="AH206" s="32">
        <v>3.094042252547655E-28</v>
      </c>
      <c r="AI206" s="32">
        <v>4.8441980927862286E-25</v>
      </c>
      <c r="AJ206" s="32">
        <v>5.1494640875009013E-22</v>
      </c>
      <c r="AK206" s="32">
        <v>5.3001312778866742E-19</v>
      </c>
      <c r="AL206" s="32">
        <v>1.5104912026333463E-16</v>
      </c>
      <c r="AM206" s="32">
        <v>4.0790358974727762E-14</v>
      </c>
      <c r="AN206" s="32">
        <v>1.0632063560910535E-11</v>
      </c>
      <c r="AO206" s="32">
        <v>6.1262043753613004E-10</v>
      </c>
      <c r="AP206" s="32">
        <v>4.592866879461524E-8</v>
      </c>
      <c r="AQ206" s="32">
        <v>1.8642908408778684E-6</v>
      </c>
      <c r="AR206" s="32">
        <v>4.0383185529690924E-5</v>
      </c>
      <c r="AS206" s="32">
        <v>4.9591212349480807E-4</v>
      </c>
      <c r="AT206" s="32">
        <v>5.2692082950872342E-3</v>
      </c>
      <c r="AU206" s="32">
        <v>4.6397957627415151E-2</v>
      </c>
      <c r="AV206" s="32">
        <v>0.26600464793528011</v>
      </c>
      <c r="AW206" s="32">
        <v>1.3058203587219326</v>
      </c>
      <c r="AX206" s="32">
        <v>5.081813005681636</v>
      </c>
      <c r="AY206" s="32">
        <v>16.631322672078127</v>
      </c>
      <c r="AZ206" s="32">
        <v>45.130235804117468</v>
      </c>
    </row>
    <row r="207" spans="1:52">
      <c r="A207" s="31" t="s">
        <v>171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>
      <c r="A208" s="31" t="s">
        <v>172</v>
      </c>
      <c r="B208" s="32">
        <v>0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</row>
    <row r="209" spans="1:52">
      <c r="A209" s="42" t="s">
        <v>138</v>
      </c>
      <c r="B209" s="43">
        <v>29.273867912132392</v>
      </c>
      <c r="C209" s="43">
        <v>28.418962379216154</v>
      </c>
      <c r="D209" s="43">
        <v>25.633004997271676</v>
      </c>
      <c r="E209" s="43">
        <v>28.573028547091905</v>
      </c>
      <c r="F209" s="43">
        <v>36.615871185232201</v>
      </c>
      <c r="G209" s="43">
        <v>31.696741403391101</v>
      </c>
      <c r="H209" s="43">
        <v>69.697933104548738</v>
      </c>
      <c r="I209" s="43">
        <v>43.613348353157363</v>
      </c>
      <c r="J209" s="43">
        <v>45.600543376009874</v>
      </c>
      <c r="K209" s="43">
        <v>37.259067753143015</v>
      </c>
      <c r="L209" s="43">
        <v>44.048310196474581</v>
      </c>
      <c r="M209" s="43">
        <v>37.595219481462109</v>
      </c>
      <c r="N209" s="43">
        <v>32.159774090071004</v>
      </c>
      <c r="O209" s="43">
        <v>33.423521565717124</v>
      </c>
      <c r="P209" s="43">
        <v>29.706601165053343</v>
      </c>
      <c r="Q209" s="43">
        <v>29.787608694522781</v>
      </c>
      <c r="R209" s="43">
        <v>32.547058625816859</v>
      </c>
      <c r="S209" s="43">
        <v>38.71963749762125</v>
      </c>
      <c r="T209" s="43">
        <v>45.885167218204799</v>
      </c>
      <c r="U209" s="43">
        <v>52.68821837145363</v>
      </c>
      <c r="V209" s="43">
        <v>59.270291907247596</v>
      </c>
      <c r="W209" s="43">
        <v>66.233553428224539</v>
      </c>
      <c r="X209" s="43">
        <v>73.610395827174941</v>
      </c>
      <c r="Y209" s="43">
        <v>81.180420367986287</v>
      </c>
      <c r="Z209" s="43">
        <v>89.192808193808247</v>
      </c>
      <c r="AA209" s="43">
        <v>97.364691482543833</v>
      </c>
      <c r="AB209" s="43">
        <v>106.1748600081153</v>
      </c>
      <c r="AC209" s="43">
        <v>115.31103774142437</v>
      </c>
      <c r="AD209" s="43">
        <v>124.70483054530955</v>
      </c>
      <c r="AE209" s="43">
        <v>134.18624888418933</v>
      </c>
      <c r="AF209" s="43">
        <v>143.33068192238301</v>
      </c>
      <c r="AG209" s="43">
        <v>152.24992708044024</v>
      </c>
      <c r="AH209" s="43">
        <v>161.18902902818348</v>
      </c>
      <c r="AI209" s="43">
        <v>168.99800200388319</v>
      </c>
      <c r="AJ209" s="43">
        <v>176.61618779736131</v>
      </c>
      <c r="AK209" s="43">
        <v>184.15931339679184</v>
      </c>
      <c r="AL209" s="43">
        <v>191.92604725015707</v>
      </c>
      <c r="AM209" s="43">
        <v>200.08828400552329</v>
      </c>
      <c r="AN209" s="43">
        <v>207.66962331918037</v>
      </c>
      <c r="AO209" s="43">
        <v>214.77906806106037</v>
      </c>
      <c r="AP209" s="43">
        <v>221.59167683113628</v>
      </c>
      <c r="AQ209" s="43">
        <v>228.33462243586911</v>
      </c>
      <c r="AR209" s="43">
        <v>235.89163397188798</v>
      </c>
      <c r="AS209" s="43">
        <v>243.42612408524764</v>
      </c>
      <c r="AT209" s="43">
        <v>251.03489207260054</v>
      </c>
      <c r="AU209" s="43">
        <v>258.09047169725591</v>
      </c>
      <c r="AV209" s="43">
        <v>265.44723812861895</v>
      </c>
      <c r="AW209" s="43">
        <v>272.16612512517327</v>
      </c>
      <c r="AX209" s="43">
        <v>278.04062446764794</v>
      </c>
      <c r="AY209" s="43">
        <v>285.1115316493283</v>
      </c>
      <c r="AZ209" s="43">
        <v>290.83666480859085</v>
      </c>
    </row>
    <row r="210" spans="1:52">
      <c r="A210" s="52" t="s">
        <v>142</v>
      </c>
      <c r="B210" s="47">
        <v>15.583114226592171</v>
      </c>
      <c r="C210" s="47">
        <v>15.308682758147409</v>
      </c>
      <c r="D210" s="47">
        <v>16.909201375753547</v>
      </c>
      <c r="E210" s="47">
        <v>16.971798150582668</v>
      </c>
      <c r="F210" s="47">
        <v>15.55414469113528</v>
      </c>
      <c r="G210" s="47">
        <v>17.956385185112293</v>
      </c>
      <c r="H210" s="47">
        <v>16.395111345854975</v>
      </c>
      <c r="I210" s="47">
        <v>16.062604960523636</v>
      </c>
      <c r="J210" s="47">
        <v>13.72895629084752</v>
      </c>
      <c r="K210" s="47">
        <v>12.71824146026005</v>
      </c>
      <c r="L210" s="47">
        <v>11.767854084499236</v>
      </c>
      <c r="M210" s="47">
        <v>15.466066879562664</v>
      </c>
      <c r="N210" s="47">
        <v>14.864050092246774</v>
      </c>
      <c r="O210" s="47">
        <v>14.812726265546898</v>
      </c>
      <c r="P210" s="47">
        <v>15.140738600382624</v>
      </c>
      <c r="Q210" s="47">
        <v>16.066026060063798</v>
      </c>
      <c r="R210" s="47">
        <v>17.326825738210328</v>
      </c>
      <c r="S210" s="47">
        <v>19.847072607993979</v>
      </c>
      <c r="T210" s="47">
        <v>22.589304230879112</v>
      </c>
      <c r="U210" s="47">
        <v>25.188206320719939</v>
      </c>
      <c r="V210" s="47">
        <v>27.62554320538813</v>
      </c>
      <c r="W210" s="47">
        <v>30.241341100383838</v>
      </c>
      <c r="X210" s="47">
        <v>33.017657358828977</v>
      </c>
      <c r="Y210" s="47">
        <v>35.807676115632255</v>
      </c>
      <c r="Z210" s="47">
        <v>38.809496872754998</v>
      </c>
      <c r="AA210" s="47">
        <v>41.979615432377315</v>
      </c>
      <c r="AB210" s="47">
        <v>45.356491962925801</v>
      </c>
      <c r="AC210" s="47">
        <v>48.866898818069068</v>
      </c>
      <c r="AD210" s="47">
        <v>52.485770679054554</v>
      </c>
      <c r="AE210" s="47">
        <v>56.17413417649334</v>
      </c>
      <c r="AF210" s="47">
        <v>59.680691639398987</v>
      </c>
      <c r="AG210" s="47">
        <v>63.106873593930381</v>
      </c>
      <c r="AH210" s="47">
        <v>66.540376513633561</v>
      </c>
      <c r="AI210" s="47">
        <v>69.510171921895974</v>
      </c>
      <c r="AJ210" s="47">
        <v>72.426998989703435</v>
      </c>
      <c r="AK210" s="47">
        <v>75.315449461639091</v>
      </c>
      <c r="AL210" s="47">
        <v>78.411520638906637</v>
      </c>
      <c r="AM210" s="47">
        <v>81.633238623627065</v>
      </c>
      <c r="AN210" s="47">
        <v>84.58346238038088</v>
      </c>
      <c r="AO210" s="47">
        <v>87.367532368534498</v>
      </c>
      <c r="AP210" s="47">
        <v>90.070635200738124</v>
      </c>
      <c r="AQ210" s="47">
        <v>92.795193455164352</v>
      </c>
      <c r="AR210" s="47">
        <v>95.892638152794589</v>
      </c>
      <c r="AS210" s="47">
        <v>99.042412256005321</v>
      </c>
      <c r="AT210" s="47">
        <v>102.21503859264253</v>
      </c>
      <c r="AU210" s="47">
        <v>105.1738630271845</v>
      </c>
      <c r="AV210" s="47">
        <v>108.23237504625219</v>
      </c>
      <c r="AW210" s="47">
        <v>111.02245712206066</v>
      </c>
      <c r="AX210" s="47">
        <v>113.48428640059883</v>
      </c>
      <c r="AY210" s="47">
        <v>116.45401486799537</v>
      </c>
      <c r="AZ210" s="47">
        <v>118.90297875275844</v>
      </c>
    </row>
    <row r="211" spans="1:52">
      <c r="A211" s="31" t="s">
        <v>169</v>
      </c>
      <c r="B211" s="32">
        <v>15.583114226592171</v>
      </c>
      <c r="C211" s="32">
        <v>15.308682758147409</v>
      </c>
      <c r="D211" s="32">
        <v>16.909201375753547</v>
      </c>
      <c r="E211" s="32">
        <v>16.971798150582668</v>
      </c>
      <c r="F211" s="32">
        <v>15.55414469113528</v>
      </c>
      <c r="G211" s="32">
        <v>17.956385185112293</v>
      </c>
      <c r="H211" s="32">
        <v>16.395111345854975</v>
      </c>
      <c r="I211" s="32">
        <v>16.062604960523636</v>
      </c>
      <c r="J211" s="32">
        <v>13.72895629084752</v>
      </c>
      <c r="K211" s="32">
        <v>12.71824146026005</v>
      </c>
      <c r="L211" s="32">
        <v>11.767854084499236</v>
      </c>
      <c r="M211" s="32">
        <v>15.466066879562664</v>
      </c>
      <c r="N211" s="32">
        <v>14.864050092246774</v>
      </c>
      <c r="O211" s="32">
        <v>14.812726265546898</v>
      </c>
      <c r="P211" s="32">
        <v>15.140738600382624</v>
      </c>
      <c r="Q211" s="32">
        <v>16.066026060063798</v>
      </c>
      <c r="R211" s="32">
        <v>17.326825738210328</v>
      </c>
      <c r="S211" s="32">
        <v>19.847072607993979</v>
      </c>
      <c r="T211" s="32">
        <v>22.589304230422343</v>
      </c>
      <c r="U211" s="32">
        <v>25.188206319248241</v>
      </c>
      <c r="V211" s="32">
        <v>27.62554320178171</v>
      </c>
      <c r="W211" s="32">
        <v>30.241341091914702</v>
      </c>
      <c r="X211" s="32">
        <v>33.017657338304979</v>
      </c>
      <c r="Y211" s="32">
        <v>35.807676068066705</v>
      </c>
      <c r="Z211" s="32">
        <v>38.809496762748559</v>
      </c>
      <c r="AA211" s="32">
        <v>41.979615179745437</v>
      </c>
      <c r="AB211" s="32">
        <v>45.356491371761237</v>
      </c>
      <c r="AC211" s="32">
        <v>48.866897457366683</v>
      </c>
      <c r="AD211" s="32">
        <v>52.485767583011068</v>
      </c>
      <c r="AE211" s="32">
        <v>56.174127184792042</v>
      </c>
      <c r="AF211" s="32">
        <v>59.680676411554288</v>
      </c>
      <c r="AG211" s="32">
        <v>63.106840749826858</v>
      </c>
      <c r="AH211" s="32">
        <v>66.540306709052487</v>
      </c>
      <c r="AI211" s="32">
        <v>69.510028184892278</v>
      </c>
      <c r="AJ211" s="32">
        <v>72.426686624603803</v>
      </c>
      <c r="AK211" s="32">
        <v>75.314722945574758</v>
      </c>
      <c r="AL211" s="32">
        <v>78.409853668077858</v>
      </c>
      <c r="AM211" s="32">
        <v>81.629522691091893</v>
      </c>
      <c r="AN211" s="32">
        <v>84.571181681970813</v>
      </c>
      <c r="AO211" s="32">
        <v>87.347908555102848</v>
      </c>
      <c r="AP211" s="32">
        <v>90.033721615032562</v>
      </c>
      <c r="AQ211" s="32">
        <v>92.742272767309302</v>
      </c>
      <c r="AR211" s="32">
        <v>95.810629851689697</v>
      </c>
      <c r="AS211" s="32">
        <v>98.90817618122702</v>
      </c>
      <c r="AT211" s="32">
        <v>101.98918511850881</v>
      </c>
      <c r="AU211" s="32">
        <v>104.75078059012326</v>
      </c>
      <c r="AV211" s="32">
        <v>107.58353295932648</v>
      </c>
      <c r="AW211" s="32">
        <v>110.02683602320748</v>
      </c>
      <c r="AX211" s="32">
        <v>111.98996069311841</v>
      </c>
      <c r="AY211" s="32">
        <v>114.25373060898191</v>
      </c>
      <c r="AZ211" s="32">
        <v>115.78613836885101</v>
      </c>
    </row>
    <row r="212" spans="1:52">
      <c r="A212" s="31" t="s">
        <v>170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4.5676951395916016E-10</v>
      </c>
      <c r="U212" s="32">
        <v>1.4716991327489522E-9</v>
      </c>
      <c r="V212" s="32">
        <v>3.6064202087225039E-9</v>
      </c>
      <c r="W212" s="32">
        <v>8.4691372854650407E-9</v>
      </c>
      <c r="X212" s="32">
        <v>2.0524001246488202E-8</v>
      </c>
      <c r="Y212" s="32">
        <v>4.7565547526176882E-8</v>
      </c>
      <c r="Z212" s="32">
        <v>1.1000643619311848E-7</v>
      </c>
      <c r="AA212" s="32">
        <v>2.5263188031513829E-7</v>
      </c>
      <c r="AB212" s="32">
        <v>5.9116456460569838E-7</v>
      </c>
      <c r="AC212" s="32">
        <v>1.3607023836262595E-6</v>
      </c>
      <c r="AD212" s="32">
        <v>3.0960434832040523E-6</v>
      </c>
      <c r="AE212" s="32">
        <v>6.9917013004935351E-6</v>
      </c>
      <c r="AF212" s="32">
        <v>1.5227844695940883E-5</v>
      </c>
      <c r="AG212" s="32">
        <v>3.2844103519353516E-5</v>
      </c>
      <c r="AH212" s="32">
        <v>6.9804581076226372E-5</v>
      </c>
      <c r="AI212" s="32">
        <v>1.4373700370318276E-4</v>
      </c>
      <c r="AJ212" s="32">
        <v>3.1236509963762361E-4</v>
      </c>
      <c r="AK212" s="32">
        <v>7.2651606433502957E-4</v>
      </c>
      <c r="AL212" s="32">
        <v>1.6669708287820886E-3</v>
      </c>
      <c r="AM212" s="32">
        <v>3.7159325351784219E-3</v>
      </c>
      <c r="AN212" s="32">
        <v>1.228069841007243E-2</v>
      </c>
      <c r="AO212" s="32">
        <v>1.9623813431654005E-2</v>
      </c>
      <c r="AP212" s="32">
        <v>3.6913585705567943E-2</v>
      </c>
      <c r="AQ212" s="32">
        <v>5.2920687855052238E-2</v>
      </c>
      <c r="AR212" s="32">
        <v>8.2008301104895764E-2</v>
      </c>
      <c r="AS212" s="32">
        <v>0.13423607477830152</v>
      </c>
      <c r="AT212" s="32">
        <v>0.22585347413371792</v>
      </c>
      <c r="AU212" s="32">
        <v>0.42308243706124088</v>
      </c>
      <c r="AV212" s="32">
        <v>0.6488420869257131</v>
      </c>
      <c r="AW212" s="32">
        <v>0.99562109885318495</v>
      </c>
      <c r="AX212" s="32">
        <v>1.4943257074804319</v>
      </c>
      <c r="AY212" s="32">
        <v>2.2002842590134546</v>
      </c>
      <c r="AZ212" s="32">
        <v>3.1168403839074261</v>
      </c>
    </row>
    <row r="213" spans="1:52">
      <c r="A213" s="31" t="s">
        <v>171</v>
      </c>
      <c r="B213" s="32">
        <v>0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</row>
    <row r="214" spans="1:52">
      <c r="A214" s="31" t="s">
        <v>172</v>
      </c>
      <c r="B214" s="32">
        <v>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</row>
    <row r="215" spans="1:52">
      <c r="A215" s="52" t="s">
        <v>137</v>
      </c>
      <c r="B215" s="47">
        <v>13.690753685540221</v>
      </c>
      <c r="C215" s="47">
        <v>13.110279621068743</v>
      </c>
      <c r="D215" s="47">
        <v>8.7238036215181314</v>
      </c>
      <c r="E215" s="47">
        <v>11.601230396509237</v>
      </c>
      <c r="F215" s="47">
        <v>21.06172649409692</v>
      </c>
      <c r="G215" s="47">
        <v>13.74035621827881</v>
      </c>
      <c r="H215" s="47">
        <v>53.302821758693767</v>
      </c>
      <c r="I215" s="47">
        <v>27.550743392633724</v>
      </c>
      <c r="J215" s="47">
        <v>31.871587085162354</v>
      </c>
      <c r="K215" s="47">
        <v>24.540826292882965</v>
      </c>
      <c r="L215" s="47">
        <v>32.280456111975347</v>
      </c>
      <c r="M215" s="47">
        <v>22.129152601899442</v>
      </c>
      <c r="N215" s="47">
        <v>17.295723997824229</v>
      </c>
      <c r="O215" s="47">
        <v>18.610795300170224</v>
      </c>
      <c r="P215" s="47">
        <v>14.565862564670716</v>
      </c>
      <c r="Q215" s="47">
        <v>13.721582634458985</v>
      </c>
      <c r="R215" s="47">
        <v>15.220232887606533</v>
      </c>
      <c r="S215" s="47">
        <v>18.872564889627267</v>
      </c>
      <c r="T215" s="47">
        <v>23.295862987325691</v>
      </c>
      <c r="U215" s="47">
        <v>27.500012050733694</v>
      </c>
      <c r="V215" s="47">
        <v>31.644748701859466</v>
      </c>
      <c r="W215" s="47">
        <v>35.992212327840697</v>
      </c>
      <c r="X215" s="47">
        <v>40.592738468345964</v>
      </c>
      <c r="Y215" s="47">
        <v>45.372744252354032</v>
      </c>
      <c r="Z215" s="47">
        <v>50.383311321053242</v>
      </c>
      <c r="AA215" s="47">
        <v>55.385076050166511</v>
      </c>
      <c r="AB215" s="47">
        <v>60.818368045189501</v>
      </c>
      <c r="AC215" s="47">
        <v>66.444138923355297</v>
      </c>
      <c r="AD215" s="47">
        <v>72.219059866254995</v>
      </c>
      <c r="AE215" s="47">
        <v>78.012114707695986</v>
      </c>
      <c r="AF215" s="47">
        <v>83.649990282984007</v>
      </c>
      <c r="AG215" s="47">
        <v>89.143053486509871</v>
      </c>
      <c r="AH215" s="47">
        <v>94.648652514549909</v>
      </c>
      <c r="AI215" s="47">
        <v>99.487830081987198</v>
      </c>
      <c r="AJ215" s="47">
        <v>104.18918880765786</v>
      </c>
      <c r="AK215" s="47">
        <v>108.84386393515275</v>
      </c>
      <c r="AL215" s="47">
        <v>113.51452661125043</v>
      </c>
      <c r="AM215" s="47">
        <v>118.45504538189623</v>
      </c>
      <c r="AN215" s="47">
        <v>123.08616093879949</v>
      </c>
      <c r="AO215" s="47">
        <v>127.41153569252587</v>
      </c>
      <c r="AP215" s="47">
        <v>131.52104163039814</v>
      </c>
      <c r="AQ215" s="47">
        <v>135.53942898070474</v>
      </c>
      <c r="AR215" s="47">
        <v>139.99899581909338</v>
      </c>
      <c r="AS215" s="47">
        <v>144.38371182924232</v>
      </c>
      <c r="AT215" s="47">
        <v>148.81985347995803</v>
      </c>
      <c r="AU215" s="47">
        <v>152.91660867007138</v>
      </c>
      <c r="AV215" s="47">
        <v>157.21486308236675</v>
      </c>
      <c r="AW215" s="47">
        <v>161.14366800311262</v>
      </c>
      <c r="AX215" s="47">
        <v>164.5563380670491</v>
      </c>
      <c r="AY215" s="47">
        <v>168.6575167813329</v>
      </c>
      <c r="AZ215" s="47">
        <v>171.93368605583242</v>
      </c>
    </row>
    <row r="216" spans="1:52">
      <c r="A216" s="31" t="s">
        <v>169</v>
      </c>
      <c r="B216" s="32">
        <v>13.690753685540221</v>
      </c>
      <c r="C216" s="32">
        <v>13.110279621068743</v>
      </c>
      <c r="D216" s="32">
        <v>8.7238036215181314</v>
      </c>
      <c r="E216" s="32">
        <v>11.601230396509237</v>
      </c>
      <c r="F216" s="32">
        <v>21.06172649409692</v>
      </c>
      <c r="G216" s="32">
        <v>13.74035621827881</v>
      </c>
      <c r="H216" s="32">
        <v>53.302821758693767</v>
      </c>
      <c r="I216" s="32">
        <v>27.550743392633724</v>
      </c>
      <c r="J216" s="32">
        <v>31.871587085162354</v>
      </c>
      <c r="K216" s="32">
        <v>24.540826292882965</v>
      </c>
      <c r="L216" s="32">
        <v>32.280456111975347</v>
      </c>
      <c r="M216" s="32">
        <v>22.129152601899442</v>
      </c>
      <c r="N216" s="32">
        <v>17.295723997824229</v>
      </c>
      <c r="O216" s="32">
        <v>18.610795300170224</v>
      </c>
      <c r="P216" s="32">
        <v>14.565862564670716</v>
      </c>
      <c r="Q216" s="32">
        <v>13.721582634458985</v>
      </c>
      <c r="R216" s="32">
        <v>15.220232887606533</v>
      </c>
      <c r="S216" s="32">
        <v>18.872564889627267</v>
      </c>
      <c r="T216" s="32">
        <v>23.295862987325691</v>
      </c>
      <c r="U216" s="32">
        <v>27.500012050733694</v>
      </c>
      <c r="V216" s="32">
        <v>31.644748701859466</v>
      </c>
      <c r="W216" s="32">
        <v>35.992212327840697</v>
      </c>
      <c r="X216" s="32">
        <v>40.592738468345964</v>
      </c>
      <c r="Y216" s="32">
        <v>45.372744252354032</v>
      </c>
      <c r="Z216" s="32">
        <v>50.383311321053242</v>
      </c>
      <c r="AA216" s="32">
        <v>55.385076050166511</v>
      </c>
      <c r="AB216" s="32">
        <v>60.818368045189501</v>
      </c>
      <c r="AC216" s="32">
        <v>66.444138923355297</v>
      </c>
      <c r="AD216" s="32">
        <v>72.219059866254995</v>
      </c>
      <c r="AE216" s="32">
        <v>78.012114707695986</v>
      </c>
      <c r="AF216" s="32">
        <v>83.649990282984007</v>
      </c>
      <c r="AG216" s="32">
        <v>89.143053486509871</v>
      </c>
      <c r="AH216" s="32">
        <v>94.648652514549909</v>
      </c>
      <c r="AI216" s="32">
        <v>99.487830081987198</v>
      </c>
      <c r="AJ216" s="32">
        <v>104.18918880765786</v>
      </c>
      <c r="AK216" s="32">
        <v>108.84386393515275</v>
      </c>
      <c r="AL216" s="32">
        <v>113.51452661125043</v>
      </c>
      <c r="AM216" s="32">
        <v>118.45504538189623</v>
      </c>
      <c r="AN216" s="32">
        <v>123.08616093879938</v>
      </c>
      <c r="AO216" s="32">
        <v>127.4115356925188</v>
      </c>
      <c r="AP216" s="32">
        <v>131.5210416299993</v>
      </c>
      <c r="AQ216" s="32">
        <v>135.53942896691356</v>
      </c>
      <c r="AR216" s="32">
        <v>139.9989954472176</v>
      </c>
      <c r="AS216" s="32">
        <v>144.38370799700925</v>
      </c>
      <c r="AT216" s="32">
        <v>148.81981579011835</v>
      </c>
      <c r="AU216" s="32">
        <v>152.91613193199578</v>
      </c>
      <c r="AV216" s="32">
        <v>157.21336471121128</v>
      </c>
      <c r="AW216" s="32">
        <v>161.13728324735814</v>
      </c>
      <c r="AX216" s="32">
        <v>164.53346571101147</v>
      </c>
      <c r="AY216" s="32">
        <v>168.57983517391983</v>
      </c>
      <c r="AZ216" s="32">
        <v>171.72407550275938</v>
      </c>
    </row>
    <row r="217" spans="1:52">
      <c r="A217" s="31" t="s">
        <v>170</v>
      </c>
      <c r="B217" s="32">
        <v>0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2">
        <v>0</v>
      </c>
      <c r="W217" s="32">
        <v>1.3516470677164036E-72</v>
      </c>
      <c r="X217" s="32">
        <v>2.1785281446766802E-68</v>
      </c>
      <c r="Y217" s="32">
        <v>3.1490943505730803E-64</v>
      </c>
      <c r="Z217" s="32">
        <v>4.9900172399892102E-60</v>
      </c>
      <c r="AA217" s="32">
        <v>5.1518843657722948E-56</v>
      </c>
      <c r="AB217" s="32">
        <v>5.1079372947881166E-52</v>
      </c>
      <c r="AC217" s="32">
        <v>4.2747504476932903E-48</v>
      </c>
      <c r="AD217" s="32">
        <v>2.870097941078335E-44</v>
      </c>
      <c r="AE217" s="32">
        <v>1.5271184911234912E-40</v>
      </c>
      <c r="AF217" s="32">
        <v>6.2454911233152309E-37</v>
      </c>
      <c r="AG217" s="32">
        <v>2.0394899451519385E-33</v>
      </c>
      <c r="AH217" s="32">
        <v>4.3205046605289217E-30</v>
      </c>
      <c r="AI217" s="32">
        <v>6.1057097740194779E-27</v>
      </c>
      <c r="AJ217" s="32">
        <v>6.0873169652661789E-24</v>
      </c>
      <c r="AK217" s="32">
        <v>3.8582926975780418E-21</v>
      </c>
      <c r="AL217" s="32">
        <v>1.6476688074716825E-18</v>
      </c>
      <c r="AM217" s="32">
        <v>4.4256025788117738E-16</v>
      </c>
      <c r="AN217" s="32">
        <v>1.2026885583357893E-13</v>
      </c>
      <c r="AO217" s="32">
        <v>7.0771767353984892E-12</v>
      </c>
      <c r="AP217" s="32">
        <v>3.9883396965027456E-10</v>
      </c>
      <c r="AQ217" s="32">
        <v>1.3791178669299365E-8</v>
      </c>
      <c r="AR217" s="32">
        <v>3.7187577189771144E-7</v>
      </c>
      <c r="AS217" s="32">
        <v>3.8322330525235328E-6</v>
      </c>
      <c r="AT217" s="32">
        <v>3.768983967991008E-5</v>
      </c>
      <c r="AU217" s="32">
        <v>4.7673807560283464E-4</v>
      </c>
      <c r="AV217" s="32">
        <v>1.4983711554738307E-3</v>
      </c>
      <c r="AW217" s="32">
        <v>6.3847557544898072E-3</v>
      </c>
      <c r="AX217" s="32">
        <v>2.2872356037609634E-2</v>
      </c>
      <c r="AY217" s="32">
        <v>7.7681607413069093E-2</v>
      </c>
      <c r="AZ217" s="32">
        <v>0.20961055307303661</v>
      </c>
    </row>
    <row r="218" spans="1:52">
      <c r="A218" s="31" t="s">
        <v>171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0</v>
      </c>
      <c r="AY218" s="32">
        <v>0</v>
      </c>
      <c r="AZ218" s="32">
        <v>0</v>
      </c>
    </row>
    <row r="219" spans="1:52">
      <c r="A219" s="33" t="s">
        <v>172</v>
      </c>
      <c r="B219" s="34">
        <v>0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23" t="s">
        <v>173</v>
      </c>
      <c r="B221" s="41">
        <v>891</v>
      </c>
      <c r="C221" s="41">
        <v>1087</v>
      </c>
      <c r="D221" s="41">
        <v>1406.9999999999998</v>
      </c>
      <c r="E221" s="41">
        <v>1517</v>
      </c>
      <c r="F221" s="41">
        <v>1904</v>
      </c>
      <c r="G221" s="41">
        <v>2110</v>
      </c>
      <c r="H221" s="41">
        <v>1913</v>
      </c>
      <c r="I221" s="41">
        <v>2212</v>
      </c>
      <c r="J221" s="41">
        <v>2250</v>
      </c>
      <c r="K221" s="41">
        <v>1831</v>
      </c>
      <c r="L221" s="41">
        <v>2393.0000000000005</v>
      </c>
      <c r="M221" s="41">
        <v>1840</v>
      </c>
      <c r="N221" s="41">
        <v>1982</v>
      </c>
      <c r="O221" s="41">
        <v>1924</v>
      </c>
      <c r="P221" s="41">
        <v>1811</v>
      </c>
      <c r="Q221" s="41">
        <v>1823.9999999999998</v>
      </c>
      <c r="R221" s="41">
        <v>1851.281622003974</v>
      </c>
      <c r="S221" s="41">
        <v>1906.5294804911291</v>
      </c>
      <c r="T221" s="41">
        <v>1960.4606934779483</v>
      </c>
      <c r="U221" s="41">
        <v>2015.5950187385176</v>
      </c>
      <c r="V221" s="41">
        <v>2059.6317442353202</v>
      </c>
      <c r="W221" s="41">
        <v>2101.5548933340428</v>
      </c>
      <c r="X221" s="41">
        <v>2143.7121362662474</v>
      </c>
      <c r="Y221" s="41">
        <v>2191.2627566337842</v>
      </c>
      <c r="Z221" s="41">
        <v>2241.0435526564615</v>
      </c>
      <c r="AA221" s="41">
        <v>2291.8611783873048</v>
      </c>
      <c r="AB221" s="41">
        <v>2343.4053619279471</v>
      </c>
      <c r="AC221" s="41">
        <v>2395.3780104173229</v>
      </c>
      <c r="AD221" s="41">
        <v>2447.7573319967973</v>
      </c>
      <c r="AE221" s="41">
        <v>2500.2337797011046</v>
      </c>
      <c r="AF221" s="41">
        <v>2551.6563520881041</v>
      </c>
      <c r="AG221" s="41">
        <v>2602.5378779301132</v>
      </c>
      <c r="AH221" s="41">
        <v>2651.8434571258717</v>
      </c>
      <c r="AI221" s="41">
        <v>2699.7408984739254</v>
      </c>
      <c r="AJ221" s="41">
        <v>2747.0225456728399</v>
      </c>
      <c r="AK221" s="41">
        <v>2793.5516818253618</v>
      </c>
      <c r="AL221" s="41">
        <v>2839.4831953293105</v>
      </c>
      <c r="AM221" s="41">
        <v>2885.4492372387654</v>
      </c>
      <c r="AN221" s="41">
        <v>2931.2461403862794</v>
      </c>
      <c r="AO221" s="41">
        <v>2974.1870251529081</v>
      </c>
      <c r="AP221" s="41">
        <v>3016.3400749951943</v>
      </c>
      <c r="AQ221" s="41">
        <v>3058.3793240626551</v>
      </c>
      <c r="AR221" s="41">
        <v>3101.2811986710944</v>
      </c>
      <c r="AS221" s="41">
        <v>3145.39081760928</v>
      </c>
      <c r="AT221" s="41">
        <v>3191.1201845184551</v>
      </c>
      <c r="AU221" s="41">
        <v>3238.1318976132452</v>
      </c>
      <c r="AV221" s="41">
        <v>3286.7891846750008</v>
      </c>
      <c r="AW221" s="41">
        <v>3338.1537673818125</v>
      </c>
      <c r="AX221" s="41">
        <v>3391.2776036954165</v>
      </c>
      <c r="AY221" s="41">
        <v>3445.9278837816901</v>
      </c>
      <c r="AZ221" s="41">
        <v>3501.5333277649597</v>
      </c>
    </row>
    <row r="222" spans="1:52">
      <c r="A222" s="55" t="s">
        <v>144</v>
      </c>
      <c r="B222" s="47">
        <v>0</v>
      </c>
      <c r="C222" s="47">
        <v>0</v>
      </c>
      <c r="D222" s="47">
        <v>0</v>
      </c>
      <c r="E222" s="47">
        <v>0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47">
        <v>0</v>
      </c>
      <c r="M222" s="47">
        <v>0</v>
      </c>
      <c r="N222" s="47">
        <v>0</v>
      </c>
      <c r="O222" s="47">
        <v>0</v>
      </c>
      <c r="P222" s="47">
        <v>0</v>
      </c>
      <c r="Q222" s="47">
        <v>0</v>
      </c>
      <c r="R222" s="47">
        <v>0</v>
      </c>
      <c r="S222" s="4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0</v>
      </c>
      <c r="AI222" s="47">
        <v>0</v>
      </c>
      <c r="AJ222" s="47">
        <v>0</v>
      </c>
      <c r="AK222" s="47">
        <v>0</v>
      </c>
      <c r="AL222" s="47">
        <v>0</v>
      </c>
      <c r="AM222" s="47">
        <v>0</v>
      </c>
      <c r="AN222" s="47">
        <v>0</v>
      </c>
      <c r="AO222" s="47">
        <v>0</v>
      </c>
      <c r="AP222" s="47">
        <v>0</v>
      </c>
      <c r="AQ222" s="47">
        <v>0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0</v>
      </c>
    </row>
    <row r="223" spans="1:52">
      <c r="A223" s="53" t="s">
        <v>174</v>
      </c>
      <c r="B223" s="32">
        <v>0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0</v>
      </c>
      <c r="S223" s="32">
        <v>0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0</v>
      </c>
      <c r="AM223" s="32">
        <v>0</v>
      </c>
      <c r="AN223" s="32">
        <v>0</v>
      </c>
      <c r="AO223" s="32">
        <v>0</v>
      </c>
      <c r="AP223" s="32">
        <v>0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2">
        <v>0</v>
      </c>
      <c r="AW223" s="32">
        <v>0</v>
      </c>
      <c r="AX223" s="32">
        <v>0</v>
      </c>
      <c r="AY223" s="32">
        <v>0</v>
      </c>
      <c r="AZ223" s="32">
        <v>0</v>
      </c>
    </row>
    <row r="224" spans="1:52">
      <c r="A224" s="53" t="s">
        <v>175</v>
      </c>
      <c r="B224" s="32">
        <v>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</v>
      </c>
      <c r="AM224" s="32">
        <v>0</v>
      </c>
      <c r="AN224" s="32">
        <v>0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</row>
    <row r="225" spans="1:52">
      <c r="A225" s="53" t="s">
        <v>166</v>
      </c>
      <c r="B225" s="32">
        <v>0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</row>
    <row r="226" spans="1:52">
      <c r="A226" s="53" t="s">
        <v>176</v>
      </c>
      <c r="B226" s="32">
        <v>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0</v>
      </c>
    </row>
    <row r="227" spans="1:52">
      <c r="A227" s="53" t="s">
        <v>177</v>
      </c>
      <c r="B227" s="32">
        <v>0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</row>
    <row r="228" spans="1:52">
      <c r="A228" s="53" t="s">
        <v>178</v>
      </c>
      <c r="B228" s="32">
        <v>0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0</v>
      </c>
      <c r="AY228" s="32">
        <v>0</v>
      </c>
      <c r="AZ228" s="32">
        <v>0</v>
      </c>
    </row>
    <row r="229" spans="1:52">
      <c r="A229" s="55" t="s">
        <v>145</v>
      </c>
      <c r="B229" s="47">
        <v>891</v>
      </c>
      <c r="C229" s="47">
        <v>1087</v>
      </c>
      <c r="D229" s="47">
        <v>1406.9999999999998</v>
      </c>
      <c r="E229" s="47">
        <v>1517</v>
      </c>
      <c r="F229" s="47">
        <v>1904</v>
      </c>
      <c r="G229" s="47">
        <v>2110</v>
      </c>
      <c r="H229" s="47">
        <v>1913</v>
      </c>
      <c r="I229" s="47">
        <v>2212</v>
      </c>
      <c r="J229" s="47">
        <v>2250</v>
      </c>
      <c r="K229" s="47">
        <v>1831</v>
      </c>
      <c r="L229" s="47">
        <v>2393.0000000000005</v>
      </c>
      <c r="M229" s="47">
        <v>1840</v>
      </c>
      <c r="N229" s="47">
        <v>1982</v>
      </c>
      <c r="O229" s="47">
        <v>1924</v>
      </c>
      <c r="P229" s="47">
        <v>1811</v>
      </c>
      <c r="Q229" s="47">
        <v>1823.9999999999998</v>
      </c>
      <c r="R229" s="47">
        <v>1851.281622003974</v>
      </c>
      <c r="S229" s="47">
        <v>1906.5294804911291</v>
      </c>
      <c r="T229" s="47">
        <v>1960.4606934779483</v>
      </c>
      <c r="U229" s="47">
        <v>2015.5950187385176</v>
      </c>
      <c r="V229" s="47">
        <v>2059.6317442353202</v>
      </c>
      <c r="W229" s="47">
        <v>2101.5548933340428</v>
      </c>
      <c r="X229" s="47">
        <v>2143.7121362662474</v>
      </c>
      <c r="Y229" s="47">
        <v>2191.2627566337842</v>
      </c>
      <c r="Z229" s="47">
        <v>2241.0435526564615</v>
      </c>
      <c r="AA229" s="47">
        <v>2291.8611783873048</v>
      </c>
      <c r="AB229" s="47">
        <v>2343.4053619279471</v>
      </c>
      <c r="AC229" s="47">
        <v>2395.3780104173229</v>
      </c>
      <c r="AD229" s="47">
        <v>2447.7573319967973</v>
      </c>
      <c r="AE229" s="47">
        <v>2500.2337797011046</v>
      </c>
      <c r="AF229" s="47">
        <v>2551.6563520881041</v>
      </c>
      <c r="AG229" s="47">
        <v>2602.5378779301132</v>
      </c>
      <c r="AH229" s="47">
        <v>2651.8434571258717</v>
      </c>
      <c r="AI229" s="47">
        <v>2699.7408984739254</v>
      </c>
      <c r="AJ229" s="47">
        <v>2747.0225456728399</v>
      </c>
      <c r="AK229" s="47">
        <v>2793.5516818253618</v>
      </c>
      <c r="AL229" s="47">
        <v>2839.4831953293105</v>
      </c>
      <c r="AM229" s="47">
        <v>2885.4492372387654</v>
      </c>
      <c r="AN229" s="47">
        <v>2931.2461403862794</v>
      </c>
      <c r="AO229" s="47">
        <v>2974.1870251529081</v>
      </c>
      <c r="AP229" s="47">
        <v>3016.3400749951943</v>
      </c>
      <c r="AQ229" s="47">
        <v>3058.3793240626551</v>
      </c>
      <c r="AR229" s="47">
        <v>3101.2811986710944</v>
      </c>
      <c r="AS229" s="47">
        <v>3145.39081760928</v>
      </c>
      <c r="AT229" s="47">
        <v>3191.1201845184551</v>
      </c>
      <c r="AU229" s="47">
        <v>3238.1318976132452</v>
      </c>
      <c r="AV229" s="47">
        <v>3286.7891846750008</v>
      </c>
      <c r="AW229" s="47">
        <v>3338.1537673818125</v>
      </c>
      <c r="AX229" s="47">
        <v>3391.2776036954165</v>
      </c>
      <c r="AY229" s="47">
        <v>3445.9278837816901</v>
      </c>
      <c r="AZ229" s="47">
        <v>3501.5333277649597</v>
      </c>
    </row>
    <row r="230" spans="1:52">
      <c r="A230" s="53" t="s">
        <v>174</v>
      </c>
      <c r="B230" s="32">
        <v>891</v>
      </c>
      <c r="C230" s="32">
        <v>1087</v>
      </c>
      <c r="D230" s="32">
        <v>1406.9999999999998</v>
      </c>
      <c r="E230" s="32">
        <v>1517</v>
      </c>
      <c r="F230" s="32">
        <v>1904</v>
      </c>
      <c r="G230" s="32">
        <v>2110</v>
      </c>
      <c r="H230" s="32">
        <v>1913</v>
      </c>
      <c r="I230" s="32">
        <v>2212</v>
      </c>
      <c r="J230" s="32">
        <v>2250</v>
      </c>
      <c r="K230" s="32">
        <v>1831</v>
      </c>
      <c r="L230" s="32">
        <v>2393.0000000000005</v>
      </c>
      <c r="M230" s="32">
        <v>1840</v>
      </c>
      <c r="N230" s="32">
        <v>1982</v>
      </c>
      <c r="O230" s="32">
        <v>1924</v>
      </c>
      <c r="P230" s="32">
        <v>1811</v>
      </c>
      <c r="Q230" s="32">
        <v>1823.9999999999998</v>
      </c>
      <c r="R230" s="32">
        <v>1851.2791428321082</v>
      </c>
      <c r="S230" s="32">
        <v>1906.4989127407139</v>
      </c>
      <c r="T230" s="32">
        <v>1960.4018452985242</v>
      </c>
      <c r="U230" s="32">
        <v>2015.4982564624484</v>
      </c>
      <c r="V230" s="32">
        <v>2059.4997916666221</v>
      </c>
      <c r="W230" s="32">
        <v>2101.3876279705401</v>
      </c>
      <c r="X230" s="32">
        <v>2143.5087465729143</v>
      </c>
      <c r="Y230" s="32">
        <v>2191.0207182454697</v>
      </c>
      <c r="Z230" s="32">
        <v>2240.7617072190419</v>
      </c>
      <c r="AA230" s="32">
        <v>2291.538179906152</v>
      </c>
      <c r="AB230" s="32">
        <v>2343.0398224588621</v>
      </c>
      <c r="AC230" s="32">
        <v>2394.9688557140184</v>
      </c>
      <c r="AD230" s="32">
        <v>2447.3031339359668</v>
      </c>
      <c r="AE230" s="32">
        <v>2499.7332647668231</v>
      </c>
      <c r="AF230" s="32">
        <v>2551.1087430658745</v>
      </c>
      <c r="AG230" s="32">
        <v>2601.9416579546182</v>
      </c>
      <c r="AH230" s="32">
        <v>2651.2091342871477</v>
      </c>
      <c r="AI230" s="32">
        <v>2699.0558090752506</v>
      </c>
      <c r="AJ230" s="32">
        <v>2746.2979784424492</v>
      </c>
      <c r="AK230" s="32">
        <v>2792.7864074280906</v>
      </c>
      <c r="AL230" s="32">
        <v>2838.676448787302</v>
      </c>
      <c r="AM230" s="32">
        <v>2884.5992208753496</v>
      </c>
      <c r="AN230" s="32">
        <v>2930.3404324203129</v>
      </c>
      <c r="AO230" s="32">
        <v>2973.220088994578</v>
      </c>
      <c r="AP230" s="32">
        <v>3015.3142728343</v>
      </c>
      <c r="AQ230" s="32">
        <v>3057.3196402008848</v>
      </c>
      <c r="AR230" s="32">
        <v>3100.1856165021886</v>
      </c>
      <c r="AS230" s="32">
        <v>3144.2568639357341</v>
      </c>
      <c r="AT230" s="32">
        <v>3189.944076444363</v>
      </c>
      <c r="AU230" s="32">
        <v>3236.8434430878615</v>
      </c>
      <c r="AV230" s="32">
        <v>3285.4760367679701</v>
      </c>
      <c r="AW230" s="32">
        <v>3336.812481604717</v>
      </c>
      <c r="AX230" s="32">
        <v>3389.8682095452737</v>
      </c>
      <c r="AY230" s="32">
        <v>3444.4828130659798</v>
      </c>
      <c r="AZ230" s="32">
        <v>3499.9991528811606</v>
      </c>
    </row>
    <row r="231" spans="1:52">
      <c r="A231" s="53" t="s">
        <v>175</v>
      </c>
      <c r="B231" s="32">
        <v>0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2.479171761224822E-3</v>
      </c>
      <c r="S231" s="32">
        <v>3.0567748201297151E-2</v>
      </c>
      <c r="T231" s="32">
        <v>5.8848173446063731E-2</v>
      </c>
      <c r="U231" s="32">
        <v>9.6762261173809413E-2</v>
      </c>
      <c r="V231" s="32">
        <v>0.13195253926411218</v>
      </c>
      <c r="W231" s="32">
        <v>0.16726530847878771</v>
      </c>
      <c r="X231" s="32">
        <v>0.20338959255255887</v>
      </c>
      <c r="Y231" s="32">
        <v>0.24203820164270498</v>
      </c>
      <c r="Z231" s="32">
        <v>0.28184509637857802</v>
      </c>
      <c r="AA231" s="32">
        <v>0.32299786218465387</v>
      </c>
      <c r="AB231" s="32">
        <v>0.3655383503451109</v>
      </c>
      <c r="AC231" s="32">
        <v>0.40915269498496065</v>
      </c>
      <c r="AD231" s="32">
        <v>0.45419446470841268</v>
      </c>
      <c r="AE231" s="32">
        <v>0.50050851126062557</v>
      </c>
      <c r="AF231" s="32">
        <v>0.54759768072042903</v>
      </c>
      <c r="AG231" s="32">
        <v>0.59619993545716976</v>
      </c>
      <c r="AH231" s="32">
        <v>0.6342916763518669</v>
      </c>
      <c r="AI231" s="32">
        <v>0.68503216094801755</v>
      </c>
      <c r="AJ231" s="32">
        <v>0.72447747537171825</v>
      </c>
      <c r="AK231" s="32">
        <v>0.76512874016555199</v>
      </c>
      <c r="AL231" s="32">
        <v>0.80650716246045195</v>
      </c>
      <c r="AM231" s="32">
        <v>0.84961685810060283</v>
      </c>
      <c r="AN231" s="32">
        <v>0.90496223630634665</v>
      </c>
      <c r="AO231" s="32">
        <v>0.96558199098760189</v>
      </c>
      <c r="AP231" s="32">
        <v>1.0235519103560518</v>
      </c>
      <c r="AQ231" s="32">
        <v>1.0567766377138181</v>
      </c>
      <c r="AR231" s="32">
        <v>1.0916382552616783</v>
      </c>
      <c r="AS231" s="32">
        <v>1.1283991897528478</v>
      </c>
      <c r="AT231" s="32">
        <v>1.1680267539207096</v>
      </c>
      <c r="AU231" s="32">
        <v>1.2693761198855811</v>
      </c>
      <c r="AV231" s="32">
        <v>1.2922716639790741</v>
      </c>
      <c r="AW231" s="32">
        <v>1.3176151110501866</v>
      </c>
      <c r="AX231" s="32">
        <v>1.3737685409254248</v>
      </c>
      <c r="AY231" s="32">
        <v>1.4037096089928449</v>
      </c>
      <c r="AZ231" s="32">
        <v>1.4706455100179052</v>
      </c>
    </row>
    <row r="232" spans="1:52">
      <c r="A232" s="53" t="s">
        <v>166</v>
      </c>
      <c r="B232" s="32">
        <v>0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1.0455965051498858E-10</v>
      </c>
      <c r="S232" s="32">
        <v>2.2139843676206059E-9</v>
      </c>
      <c r="T232" s="32">
        <v>5.9780906581340704E-9</v>
      </c>
      <c r="U232" s="32">
        <v>1.4895502400544655E-8</v>
      </c>
      <c r="V232" s="32">
        <v>2.9434160115681049E-8</v>
      </c>
      <c r="W232" s="32">
        <v>5.5023856865071186E-8</v>
      </c>
      <c r="X232" s="32">
        <v>1.0078073251082785E-7</v>
      </c>
      <c r="Y232" s="32">
        <v>1.8667194803635787E-7</v>
      </c>
      <c r="Z232" s="32">
        <v>3.4104090504410468E-7</v>
      </c>
      <c r="AA232" s="32">
        <v>6.1896779272367464E-7</v>
      </c>
      <c r="AB232" s="32">
        <v>1.1187397334959238E-6</v>
      </c>
      <c r="AC232" s="32">
        <v>2.0083195734217573E-6</v>
      </c>
      <c r="AD232" s="32">
        <v>3.596122249850576E-6</v>
      </c>
      <c r="AE232" s="32">
        <v>6.4230205260364473E-6</v>
      </c>
      <c r="AF232" s="32">
        <v>1.1341509075997886E-5</v>
      </c>
      <c r="AG232" s="32">
        <v>2.0040037692715653E-5</v>
      </c>
      <c r="AH232" s="32">
        <v>3.1162372296590282E-5</v>
      </c>
      <c r="AI232" s="32">
        <v>5.7237726493871884E-5</v>
      </c>
      <c r="AJ232" s="32">
        <v>8.9755018920006943E-5</v>
      </c>
      <c r="AK232" s="32">
        <v>1.4565710591529554E-4</v>
      </c>
      <c r="AL232" s="32">
        <v>2.3937954817263306E-4</v>
      </c>
      <c r="AM232" s="32">
        <v>3.9950531508675181E-4</v>
      </c>
      <c r="AN232" s="32">
        <v>7.457296601333707E-4</v>
      </c>
      <c r="AO232" s="32">
        <v>1.354167342534693E-3</v>
      </c>
      <c r="AP232" s="32">
        <v>2.2502505381701574E-3</v>
      </c>
      <c r="AQ232" s="32">
        <v>2.9072240565066938E-3</v>
      </c>
      <c r="AR232" s="32">
        <v>3.9439136441130956E-3</v>
      </c>
      <c r="AS232" s="32">
        <v>5.5544837927855011E-3</v>
      </c>
      <c r="AT232" s="32">
        <v>8.0813201713098824E-3</v>
      </c>
      <c r="AU232" s="32">
        <v>1.9078405497945497E-2</v>
      </c>
      <c r="AV232" s="32">
        <v>2.0876243051365553E-2</v>
      </c>
      <c r="AW232" s="32">
        <v>2.3670666045237133E-2</v>
      </c>
      <c r="AX232" s="32">
        <v>3.5625609217128554E-2</v>
      </c>
      <c r="AY232" s="32">
        <v>4.1361106717401112E-2</v>
      </c>
      <c r="AZ232" s="32">
        <v>6.3529373781087362E-2</v>
      </c>
    </row>
    <row r="233" spans="1:52">
      <c r="A233" s="53" t="s">
        <v>176</v>
      </c>
      <c r="B233" s="32">
        <v>0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</row>
    <row r="234" spans="1:52">
      <c r="A234" s="53" t="s">
        <v>177</v>
      </c>
      <c r="B234" s="32">
        <v>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</row>
    <row r="235" spans="1:52">
      <c r="A235" s="54" t="s">
        <v>178</v>
      </c>
      <c r="B235" s="34">
        <v>0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23" t="s">
        <v>179</v>
      </c>
      <c r="B237" s="41">
        <v>0</v>
      </c>
      <c r="C237" s="41">
        <v>0</v>
      </c>
      <c r="D237" s="41">
        <v>0</v>
      </c>
      <c r="E237" s="41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41">
        <v>0</v>
      </c>
      <c r="U237" s="41">
        <v>0</v>
      </c>
      <c r="V237" s="41">
        <v>0</v>
      </c>
      <c r="W237" s="41">
        <v>0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0</v>
      </c>
      <c r="AJ237" s="41">
        <v>0</v>
      </c>
      <c r="AK237" s="41">
        <v>0</v>
      </c>
      <c r="AL237" s="41">
        <v>0</v>
      </c>
      <c r="AM237" s="41">
        <v>0</v>
      </c>
      <c r="AN237" s="41">
        <v>0</v>
      </c>
      <c r="AO237" s="41">
        <v>0</v>
      </c>
      <c r="AP237" s="41">
        <v>0</v>
      </c>
      <c r="AQ237" s="41">
        <v>0</v>
      </c>
      <c r="AR237" s="41">
        <v>0</v>
      </c>
      <c r="AS237" s="41">
        <v>0</v>
      </c>
      <c r="AT237" s="41">
        <v>0</v>
      </c>
      <c r="AU237" s="41">
        <v>0</v>
      </c>
      <c r="AV237" s="41">
        <v>0</v>
      </c>
      <c r="AW237" s="41">
        <v>0</v>
      </c>
      <c r="AX237" s="41">
        <v>0</v>
      </c>
      <c r="AY237" s="41">
        <v>0</v>
      </c>
      <c r="AZ237" s="41">
        <v>0</v>
      </c>
    </row>
    <row r="238" spans="1:52">
      <c r="A238" s="55" t="s">
        <v>180</v>
      </c>
      <c r="B238" s="47">
        <v>0</v>
      </c>
      <c r="C238" s="47">
        <v>0</v>
      </c>
      <c r="D238" s="47">
        <v>0</v>
      </c>
      <c r="E238" s="47">
        <v>0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47">
        <v>0</v>
      </c>
      <c r="M238" s="47">
        <v>0</v>
      </c>
      <c r="N238" s="47">
        <v>0</v>
      </c>
      <c r="O238" s="47">
        <v>0</v>
      </c>
      <c r="P238" s="47">
        <v>0</v>
      </c>
      <c r="Q238" s="47">
        <v>0</v>
      </c>
      <c r="R238" s="47">
        <v>0</v>
      </c>
      <c r="S238" s="4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0</v>
      </c>
      <c r="AI238" s="47">
        <v>0</v>
      </c>
      <c r="AJ238" s="47">
        <v>0</v>
      </c>
      <c r="AK238" s="47">
        <v>0</v>
      </c>
      <c r="AL238" s="47">
        <v>0</v>
      </c>
      <c r="AM238" s="47">
        <v>0</v>
      </c>
      <c r="AN238" s="47">
        <v>0</v>
      </c>
      <c r="AO238" s="47">
        <v>0</v>
      </c>
      <c r="AP238" s="47">
        <v>0</v>
      </c>
      <c r="AQ238" s="47">
        <v>0</v>
      </c>
      <c r="AR238" s="47">
        <v>0</v>
      </c>
      <c r="AS238" s="47">
        <v>0</v>
      </c>
      <c r="AT238" s="47">
        <v>0</v>
      </c>
      <c r="AU238" s="47">
        <v>0</v>
      </c>
      <c r="AV238" s="47">
        <v>0</v>
      </c>
      <c r="AW238" s="47">
        <v>0</v>
      </c>
      <c r="AX238" s="47">
        <v>0</v>
      </c>
      <c r="AY238" s="47">
        <v>0</v>
      </c>
      <c r="AZ238" s="47">
        <v>0</v>
      </c>
    </row>
    <row r="239" spans="1:52">
      <c r="A239" s="53" t="s">
        <v>174</v>
      </c>
      <c r="B239" s="32">
        <v>0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0</v>
      </c>
      <c r="S239" s="32">
        <v>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0</v>
      </c>
      <c r="AW239" s="32">
        <v>0</v>
      </c>
      <c r="AX239" s="32">
        <v>0</v>
      </c>
      <c r="AY239" s="32">
        <v>0</v>
      </c>
      <c r="AZ239" s="32">
        <v>0</v>
      </c>
    </row>
    <row r="240" spans="1:52">
      <c r="A240" s="53" t="s">
        <v>175</v>
      </c>
      <c r="B240" s="32">
        <v>0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</v>
      </c>
      <c r="S240" s="32">
        <v>0</v>
      </c>
      <c r="T240" s="32">
        <v>0</v>
      </c>
      <c r="U240" s="32">
        <v>0</v>
      </c>
      <c r="V240" s="32">
        <v>0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</v>
      </c>
      <c r="AM240" s="32">
        <v>0</v>
      </c>
      <c r="AN240" s="32">
        <v>0</v>
      </c>
      <c r="AO240" s="32">
        <v>0</v>
      </c>
      <c r="AP240" s="32">
        <v>0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0</v>
      </c>
      <c r="AW240" s="32">
        <v>0</v>
      </c>
      <c r="AX240" s="32">
        <v>0</v>
      </c>
      <c r="AY240" s="32">
        <v>0</v>
      </c>
      <c r="AZ240" s="32">
        <v>0</v>
      </c>
    </row>
    <row r="241" spans="1:52">
      <c r="A241" s="53" t="s">
        <v>166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2">
        <v>0</v>
      </c>
      <c r="AW241" s="32">
        <v>0</v>
      </c>
      <c r="AX241" s="32">
        <v>0</v>
      </c>
      <c r="AY241" s="32">
        <v>0</v>
      </c>
      <c r="AZ241" s="32">
        <v>0</v>
      </c>
    </row>
    <row r="242" spans="1:52">
      <c r="A242" s="53" t="s">
        <v>176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</row>
    <row r="243" spans="1:52">
      <c r="A243" s="53" t="s">
        <v>177</v>
      </c>
      <c r="B243" s="32">
        <v>0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0</v>
      </c>
      <c r="AY243" s="32">
        <v>0</v>
      </c>
      <c r="AZ243" s="32">
        <v>0</v>
      </c>
    </row>
    <row r="244" spans="1:52">
      <c r="A244" s="53" t="s">
        <v>178</v>
      </c>
      <c r="B244" s="32">
        <v>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0</v>
      </c>
      <c r="AY244" s="32">
        <v>0</v>
      </c>
      <c r="AZ244" s="32">
        <v>0</v>
      </c>
    </row>
    <row r="245" spans="1:52">
      <c r="A245" s="55" t="s">
        <v>181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 s="47">
        <v>0</v>
      </c>
      <c r="AZ245" s="47">
        <v>0</v>
      </c>
    </row>
    <row r="246" spans="1:52">
      <c r="A246" s="53" t="s">
        <v>174</v>
      </c>
      <c r="B246" s="32">
        <v>0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  <c r="S246" s="32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</v>
      </c>
      <c r="AM246" s="32">
        <v>0</v>
      </c>
      <c r="AN246" s="32">
        <v>0</v>
      </c>
      <c r="AO246" s="32">
        <v>0</v>
      </c>
      <c r="AP246" s="32">
        <v>0</v>
      </c>
      <c r="AQ246" s="32">
        <v>0</v>
      </c>
      <c r="AR246" s="32">
        <v>0</v>
      </c>
      <c r="AS246" s="32">
        <v>0</v>
      </c>
      <c r="AT246" s="32">
        <v>0</v>
      </c>
      <c r="AU246" s="32">
        <v>0</v>
      </c>
      <c r="AV246" s="32">
        <v>0</v>
      </c>
      <c r="AW246" s="32">
        <v>0</v>
      </c>
      <c r="AX246" s="32">
        <v>0</v>
      </c>
      <c r="AY246" s="32">
        <v>0</v>
      </c>
      <c r="AZ246" s="32">
        <v>0</v>
      </c>
    </row>
    <row r="247" spans="1:52">
      <c r="A247" s="53" t="s">
        <v>175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0</v>
      </c>
      <c r="AM247" s="32">
        <v>0</v>
      </c>
      <c r="AN247" s="32">
        <v>0</v>
      </c>
      <c r="AO247" s="32">
        <v>0</v>
      </c>
      <c r="AP247" s="32">
        <v>0</v>
      </c>
      <c r="AQ247" s="32">
        <v>0</v>
      </c>
      <c r="AR247" s="32">
        <v>0</v>
      </c>
      <c r="AS247" s="32">
        <v>0</v>
      </c>
      <c r="AT247" s="32">
        <v>0</v>
      </c>
      <c r="AU247" s="32">
        <v>0</v>
      </c>
      <c r="AV247" s="32">
        <v>0</v>
      </c>
      <c r="AW247" s="32">
        <v>0</v>
      </c>
      <c r="AX247" s="32">
        <v>0</v>
      </c>
      <c r="AY247" s="32">
        <v>0</v>
      </c>
      <c r="AZ247" s="32">
        <v>0</v>
      </c>
    </row>
    <row r="248" spans="1:52">
      <c r="A248" s="53" t="s">
        <v>166</v>
      </c>
      <c r="B248" s="32">
        <v>0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</row>
    <row r="249" spans="1:52">
      <c r="A249" s="53" t="s">
        <v>176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</row>
    <row r="250" spans="1:52">
      <c r="A250" s="53" t="s">
        <v>177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0</v>
      </c>
      <c r="AY250" s="32">
        <v>0</v>
      </c>
      <c r="AZ250" s="32">
        <v>0</v>
      </c>
    </row>
    <row r="251" spans="1:52">
      <c r="A251" s="54" t="s">
        <v>178</v>
      </c>
      <c r="B251" s="34">
        <v>0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A89C-D216-4FAD-A4CB-6C72003DF6A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V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11" width="9.7265625" style="56" customWidth="1"/>
    <col min="12" max="52" width="9.7265625" style="20" customWidth="1"/>
    <col min="53" max="16384" width="9.1796875" style="20"/>
  </cols>
  <sheetData>
    <row r="1" spans="1:52" ht="13.5" thickBot="1">
      <c r="A1" s="18" t="s">
        <v>183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52">
      <c r="A3" s="23" t="s">
        <v>124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>
      <c r="A4" s="25" t="s">
        <v>125</v>
      </c>
      <c r="B4" s="26">
        <v>235111.63597134652</v>
      </c>
      <c r="C4" s="26">
        <v>234528.85772053059</v>
      </c>
      <c r="D4" s="26">
        <v>240264.9631356207</v>
      </c>
      <c r="E4" s="26">
        <v>240394.69900135783</v>
      </c>
      <c r="F4" s="26">
        <v>254373.06628957731</v>
      </c>
      <c r="G4" s="26">
        <v>254736.71103192141</v>
      </c>
      <c r="H4" s="26">
        <v>245320.86246345175</v>
      </c>
      <c r="I4" s="26">
        <v>262783.99779523851</v>
      </c>
      <c r="J4" s="26">
        <v>261473.14877774904</v>
      </c>
      <c r="K4" s="26">
        <v>255609.08738324427</v>
      </c>
      <c r="L4" s="26">
        <v>251761.62135873153</v>
      </c>
      <c r="M4" s="26">
        <v>258870.42224086594</v>
      </c>
      <c r="N4" s="26">
        <v>257196.06766005239</v>
      </c>
      <c r="O4" s="26">
        <v>267962.58810218063</v>
      </c>
      <c r="P4" s="26">
        <v>270521.22066304233</v>
      </c>
      <c r="Q4" s="26">
        <v>267559.95816657494</v>
      </c>
      <c r="R4" s="26">
        <v>273631.27876739192</v>
      </c>
      <c r="S4" s="26">
        <v>279104.92431084916</v>
      </c>
      <c r="T4" s="26">
        <v>283999.65010912978</v>
      </c>
      <c r="U4" s="26">
        <v>289281.95085762988</v>
      </c>
      <c r="V4" s="26">
        <v>293379.34691856441</v>
      </c>
      <c r="W4" s="26">
        <v>297668.82162711653</v>
      </c>
      <c r="X4" s="26">
        <v>302012.61922017793</v>
      </c>
      <c r="Y4" s="26">
        <v>306196.2358571653</v>
      </c>
      <c r="Z4" s="26">
        <v>309750.86375998252</v>
      </c>
      <c r="AA4" s="26">
        <v>312929.10543776635</v>
      </c>
      <c r="AB4" s="26">
        <v>315854.5947559725</v>
      </c>
      <c r="AC4" s="26">
        <v>318751.19540772226</v>
      </c>
      <c r="AD4" s="26">
        <v>321909.11316672666</v>
      </c>
      <c r="AE4" s="26">
        <v>325573.68007198919</v>
      </c>
      <c r="AF4" s="26">
        <v>329143.73953887133</v>
      </c>
      <c r="AG4" s="26">
        <v>332769.91912588431</v>
      </c>
      <c r="AH4" s="26">
        <v>336649.96557411319</v>
      </c>
      <c r="AI4" s="26">
        <v>340132.27906247287</v>
      </c>
      <c r="AJ4" s="26">
        <v>343817.50764487835</v>
      </c>
      <c r="AK4" s="26">
        <v>347285.46985099657</v>
      </c>
      <c r="AL4" s="26">
        <v>350767.588677769</v>
      </c>
      <c r="AM4" s="26">
        <v>354404.40689348464</v>
      </c>
      <c r="AN4" s="26">
        <v>357605.59529921325</v>
      </c>
      <c r="AO4" s="26">
        <v>360709.6410383418</v>
      </c>
      <c r="AP4" s="26">
        <v>363832.69788085786</v>
      </c>
      <c r="AQ4" s="26">
        <v>366905.81986506248</v>
      </c>
      <c r="AR4" s="26">
        <v>370064.97947233956</v>
      </c>
      <c r="AS4" s="26">
        <v>373015.6639669569</v>
      </c>
      <c r="AT4" s="26">
        <v>375810.09269655182</v>
      </c>
      <c r="AU4" s="26">
        <v>378488.63785611308</v>
      </c>
      <c r="AV4" s="26">
        <v>381494.89751088538</v>
      </c>
      <c r="AW4" s="26">
        <v>384701.93859762017</v>
      </c>
      <c r="AX4" s="26">
        <v>388360.57334342611</v>
      </c>
      <c r="AY4" s="26">
        <v>392769.62313266791</v>
      </c>
      <c r="AZ4" s="26">
        <v>396361.98157306993</v>
      </c>
    </row>
    <row r="5" spans="1:52">
      <c r="A5" s="27" t="s">
        <v>126</v>
      </c>
      <c r="B5" s="28">
        <v>149141.95836574561</v>
      </c>
      <c r="C5" s="28">
        <v>149831.75305556771</v>
      </c>
      <c r="D5" s="28">
        <v>152300.45286370555</v>
      </c>
      <c r="E5" s="28">
        <v>154420.09068319562</v>
      </c>
      <c r="F5" s="28">
        <v>159856.73340969608</v>
      </c>
      <c r="G5" s="28">
        <v>157276.63728102803</v>
      </c>
      <c r="H5" s="28">
        <v>156831.98218596875</v>
      </c>
      <c r="I5" s="28">
        <v>158149.09952893783</v>
      </c>
      <c r="J5" s="28">
        <v>156843.981959406</v>
      </c>
      <c r="K5" s="28">
        <v>156161.22026043461</v>
      </c>
      <c r="L5" s="28">
        <v>154160.30022812411</v>
      </c>
      <c r="M5" s="28">
        <v>154657.30373350283</v>
      </c>
      <c r="N5" s="28">
        <v>149279.81607227214</v>
      </c>
      <c r="O5" s="28">
        <v>155110.48629127018</v>
      </c>
      <c r="P5" s="28">
        <v>154407.63802287169</v>
      </c>
      <c r="Q5" s="28">
        <v>149248.3137729709</v>
      </c>
      <c r="R5" s="28">
        <v>150809.0847160538</v>
      </c>
      <c r="S5" s="28">
        <v>152626.35296648467</v>
      </c>
      <c r="T5" s="28">
        <v>153283.03207732126</v>
      </c>
      <c r="U5" s="28">
        <v>154273.82292492507</v>
      </c>
      <c r="V5" s="28">
        <v>155009.70222598876</v>
      </c>
      <c r="W5" s="28">
        <v>155779.34375648346</v>
      </c>
      <c r="X5" s="28">
        <v>156546.29265700057</v>
      </c>
      <c r="Y5" s="28">
        <v>157416.59883725713</v>
      </c>
      <c r="Z5" s="28">
        <v>158298.72835296014</v>
      </c>
      <c r="AA5" s="28">
        <v>159335.36074735253</v>
      </c>
      <c r="AB5" s="28">
        <v>160289.76290746563</v>
      </c>
      <c r="AC5" s="28">
        <v>161278.05732146476</v>
      </c>
      <c r="AD5" s="28">
        <v>162263.7730481466</v>
      </c>
      <c r="AE5" s="28">
        <v>163235.49830479283</v>
      </c>
      <c r="AF5" s="28">
        <v>164164.36406307435</v>
      </c>
      <c r="AG5" s="28">
        <v>165033.36379465216</v>
      </c>
      <c r="AH5" s="28">
        <v>165834.76383460645</v>
      </c>
      <c r="AI5" s="28">
        <v>166575.1947643653</v>
      </c>
      <c r="AJ5" s="28">
        <v>167252.61828026787</v>
      </c>
      <c r="AK5" s="28">
        <v>167884.96823754202</v>
      </c>
      <c r="AL5" s="28">
        <v>168448.24250939264</v>
      </c>
      <c r="AM5" s="28">
        <v>169040.74153000186</v>
      </c>
      <c r="AN5" s="28">
        <v>169615.44307559915</v>
      </c>
      <c r="AO5" s="28">
        <v>170158.03768140695</v>
      </c>
      <c r="AP5" s="28">
        <v>170687.20670541064</v>
      </c>
      <c r="AQ5" s="28">
        <v>171233.56227486965</v>
      </c>
      <c r="AR5" s="28">
        <v>171744.96992442332</v>
      </c>
      <c r="AS5" s="28">
        <v>172227.48057707879</v>
      </c>
      <c r="AT5" s="28">
        <v>172674.83807391865</v>
      </c>
      <c r="AU5" s="28">
        <v>173107.08620611127</v>
      </c>
      <c r="AV5" s="28">
        <v>173518.62928104828</v>
      </c>
      <c r="AW5" s="28">
        <v>174364.00781771773</v>
      </c>
      <c r="AX5" s="28">
        <v>176141.2362564053</v>
      </c>
      <c r="AY5" s="28">
        <v>177999.02803505739</v>
      </c>
      <c r="AZ5" s="28">
        <v>179788.3864775507</v>
      </c>
    </row>
    <row r="6" spans="1:52">
      <c r="A6" s="29" t="s">
        <v>127</v>
      </c>
      <c r="B6" s="30">
        <v>3424.6809661735447</v>
      </c>
      <c r="C6" s="30">
        <v>3559.5078684520295</v>
      </c>
      <c r="D6" s="30">
        <v>3688.9643314199357</v>
      </c>
      <c r="E6" s="30">
        <v>3720.2595184130337</v>
      </c>
      <c r="F6" s="30">
        <v>3556.5427906556824</v>
      </c>
      <c r="G6" s="30">
        <v>3701.6092342159991</v>
      </c>
      <c r="H6" s="30">
        <v>3971.0703274702691</v>
      </c>
      <c r="I6" s="30">
        <v>4387.6964951206101</v>
      </c>
      <c r="J6" s="30">
        <v>4795.4387775680225</v>
      </c>
      <c r="K6" s="30">
        <v>5007.2727542061948</v>
      </c>
      <c r="L6" s="30">
        <v>5114.2252893539262</v>
      </c>
      <c r="M6" s="30">
        <v>5247.2071925997761</v>
      </c>
      <c r="N6" s="30">
        <v>5095.94654254948</v>
      </c>
      <c r="O6" s="30">
        <v>5064.0458566539937</v>
      </c>
      <c r="P6" s="30">
        <v>4891.8805607773693</v>
      </c>
      <c r="Q6" s="30">
        <v>5044.7594618325575</v>
      </c>
      <c r="R6" s="30">
        <v>5214.9917261950341</v>
      </c>
      <c r="S6" s="30">
        <v>5434.9378400002879</v>
      </c>
      <c r="T6" s="30">
        <v>5623.1108886316315</v>
      </c>
      <c r="U6" s="30">
        <v>5833.1815157078909</v>
      </c>
      <c r="V6" s="30">
        <v>5990.1315596690119</v>
      </c>
      <c r="W6" s="30">
        <v>6137.76675179211</v>
      </c>
      <c r="X6" s="30">
        <v>6270.1956323081686</v>
      </c>
      <c r="Y6" s="30">
        <v>6390.6159453277587</v>
      </c>
      <c r="Z6" s="30">
        <v>6480.16333560364</v>
      </c>
      <c r="AA6" s="30">
        <v>6568.454797227133</v>
      </c>
      <c r="AB6" s="30">
        <v>6642.2079692138213</v>
      </c>
      <c r="AC6" s="30">
        <v>6717.016385664946</v>
      </c>
      <c r="AD6" s="30">
        <v>6791.3776630952898</v>
      </c>
      <c r="AE6" s="30">
        <v>6864.7388348830546</v>
      </c>
      <c r="AF6" s="30">
        <v>6932.6935157344378</v>
      </c>
      <c r="AG6" s="30">
        <v>6989.880679940874</v>
      </c>
      <c r="AH6" s="30">
        <v>7036.9539232609231</v>
      </c>
      <c r="AI6" s="30">
        <v>7080.278535704575</v>
      </c>
      <c r="AJ6" s="30">
        <v>7120.9554963822311</v>
      </c>
      <c r="AK6" s="30">
        <v>7161.3398009399389</v>
      </c>
      <c r="AL6" s="30">
        <v>7198.7263630990483</v>
      </c>
      <c r="AM6" s="30">
        <v>7231.4475687452214</v>
      </c>
      <c r="AN6" s="30">
        <v>7261.1562385436555</v>
      </c>
      <c r="AO6" s="30">
        <v>7288.4107607163987</v>
      </c>
      <c r="AP6" s="30">
        <v>7314.8539432984599</v>
      </c>
      <c r="AQ6" s="30">
        <v>7341.9242156899527</v>
      </c>
      <c r="AR6" s="30">
        <v>7369.4519728158721</v>
      </c>
      <c r="AS6" s="30">
        <v>7396.2685285921589</v>
      </c>
      <c r="AT6" s="30">
        <v>7420.9729332286497</v>
      </c>
      <c r="AU6" s="30">
        <v>7443.5325278072069</v>
      </c>
      <c r="AV6" s="30">
        <v>7462.2542998288172</v>
      </c>
      <c r="AW6" s="30">
        <v>7477.9733634535351</v>
      </c>
      <c r="AX6" s="30">
        <v>7490.4408072880287</v>
      </c>
      <c r="AY6" s="30">
        <v>7499.5379866442518</v>
      </c>
      <c r="AZ6" s="30">
        <v>7504.1281442373383</v>
      </c>
    </row>
    <row r="7" spans="1:52">
      <c r="A7" s="31" t="s">
        <v>128</v>
      </c>
      <c r="B7" s="32">
        <v>141100</v>
      </c>
      <c r="C7" s="32">
        <v>141600</v>
      </c>
      <c r="D7" s="32">
        <v>144200</v>
      </c>
      <c r="E7" s="32">
        <v>146099.99999999997</v>
      </c>
      <c r="F7" s="32">
        <v>151600</v>
      </c>
      <c r="G7" s="32">
        <v>148800</v>
      </c>
      <c r="H7" s="32">
        <v>148000</v>
      </c>
      <c r="I7" s="32">
        <v>148800.00000000003</v>
      </c>
      <c r="J7" s="32">
        <v>147000</v>
      </c>
      <c r="K7" s="32">
        <v>146300</v>
      </c>
      <c r="L7" s="32">
        <v>144200</v>
      </c>
      <c r="M7" s="32">
        <v>144399.99999999997</v>
      </c>
      <c r="N7" s="32">
        <v>139700.00000000003</v>
      </c>
      <c r="O7" s="32">
        <v>145399.99999999994</v>
      </c>
      <c r="P7" s="32">
        <v>144969</v>
      </c>
      <c r="Q7" s="32">
        <v>139320</v>
      </c>
      <c r="R7" s="32">
        <v>140618.99806100506</v>
      </c>
      <c r="S7" s="32">
        <v>142148.34193837424</v>
      </c>
      <c r="T7" s="32">
        <v>142522.42472921551</v>
      </c>
      <c r="U7" s="32">
        <v>143241.43108902324</v>
      </c>
      <c r="V7" s="32">
        <v>143773.36077512466</v>
      </c>
      <c r="W7" s="32">
        <v>144354.1511648318</v>
      </c>
      <c r="X7" s="32">
        <v>144953.96670928871</v>
      </c>
      <c r="Y7" s="32">
        <v>145666.98572198561</v>
      </c>
      <c r="Z7" s="32">
        <v>146423.38027512116</v>
      </c>
      <c r="AA7" s="32">
        <v>147332.75968069703</v>
      </c>
      <c r="AB7" s="32">
        <v>148179.29512408277</v>
      </c>
      <c r="AC7" s="32">
        <v>149059.24347186333</v>
      </c>
      <c r="AD7" s="32">
        <v>149936.96183390517</v>
      </c>
      <c r="AE7" s="32">
        <v>150801.4792897398</v>
      </c>
      <c r="AF7" s="32">
        <v>151627.97323491034</v>
      </c>
      <c r="AG7" s="32">
        <v>152405.01393371844</v>
      </c>
      <c r="AH7" s="32">
        <v>153124.07644584111</v>
      </c>
      <c r="AI7" s="32">
        <v>153785.79268419411</v>
      </c>
      <c r="AJ7" s="32">
        <v>154387.25241424481</v>
      </c>
      <c r="AK7" s="32">
        <v>154942.14091824935</v>
      </c>
      <c r="AL7" s="32">
        <v>155430.02646040564</v>
      </c>
      <c r="AM7" s="32">
        <v>155901.16901398334</v>
      </c>
      <c r="AN7" s="32">
        <v>156355.30950949204</v>
      </c>
      <c r="AO7" s="32">
        <v>156778.96026676023</v>
      </c>
      <c r="AP7" s="32">
        <v>157189.53930236941</v>
      </c>
      <c r="AQ7" s="32">
        <v>157620.05538781316</v>
      </c>
      <c r="AR7" s="32">
        <v>158017.46026642551</v>
      </c>
      <c r="AS7" s="32">
        <v>158388.26422979884</v>
      </c>
      <c r="AT7" s="32">
        <v>158726.77287923943</v>
      </c>
      <c r="AU7" s="32">
        <v>159050.76796185141</v>
      </c>
      <c r="AV7" s="32">
        <v>159357.27665332911</v>
      </c>
      <c r="AW7" s="32">
        <v>160102.32650354094</v>
      </c>
      <c r="AX7" s="32">
        <v>161782.99572788744</v>
      </c>
      <c r="AY7" s="32">
        <v>163548.94215886077</v>
      </c>
      <c r="AZ7" s="32">
        <v>165254.6881652631</v>
      </c>
    </row>
    <row r="8" spans="1:52">
      <c r="A8" s="31" t="s">
        <v>129</v>
      </c>
      <c r="B8" s="32">
        <v>4617.2773995720854</v>
      </c>
      <c r="C8" s="32">
        <v>4672.2451871156682</v>
      </c>
      <c r="D8" s="32">
        <v>4411.4885322855998</v>
      </c>
      <c r="E8" s="32">
        <v>4599.831164782614</v>
      </c>
      <c r="F8" s="32">
        <v>4700.1906190403843</v>
      </c>
      <c r="G8" s="32">
        <v>4775.0280468120172</v>
      </c>
      <c r="H8" s="32">
        <v>4860.9118584984581</v>
      </c>
      <c r="I8" s="32">
        <v>4961.4030338171933</v>
      </c>
      <c r="J8" s="32">
        <v>5048.5431818379857</v>
      </c>
      <c r="K8" s="32">
        <v>4853.9475062283936</v>
      </c>
      <c r="L8" s="32">
        <v>4846.0749387701871</v>
      </c>
      <c r="M8" s="32">
        <v>5010.0965409031041</v>
      </c>
      <c r="N8" s="32">
        <v>4483.8695297226477</v>
      </c>
      <c r="O8" s="32">
        <v>4646.4404346162364</v>
      </c>
      <c r="P8" s="32">
        <v>4546.7574620943133</v>
      </c>
      <c r="Q8" s="32">
        <v>4883.5543111383358</v>
      </c>
      <c r="R8" s="32">
        <v>4975.0949288537104</v>
      </c>
      <c r="S8" s="32">
        <v>5043.0731881101437</v>
      </c>
      <c r="T8" s="32">
        <v>5137.4964594741268</v>
      </c>
      <c r="U8" s="32">
        <v>5199.2103201939344</v>
      </c>
      <c r="V8" s="32">
        <v>5246.2098911950879</v>
      </c>
      <c r="W8" s="32">
        <v>5287.4258398595466</v>
      </c>
      <c r="X8" s="32">
        <v>5322.1303154036959</v>
      </c>
      <c r="Y8" s="32">
        <v>5358.9971699437738</v>
      </c>
      <c r="Z8" s="32">
        <v>5395.1847422353367</v>
      </c>
      <c r="AA8" s="32">
        <v>5434.1462694283737</v>
      </c>
      <c r="AB8" s="32">
        <v>5468.2598141690369</v>
      </c>
      <c r="AC8" s="32">
        <v>5501.7974639364611</v>
      </c>
      <c r="AD8" s="32">
        <v>5535.4335511461577</v>
      </c>
      <c r="AE8" s="32">
        <v>5569.2801801699816</v>
      </c>
      <c r="AF8" s="32">
        <v>5603.6973124295828</v>
      </c>
      <c r="AG8" s="32">
        <v>5638.4691809928527</v>
      </c>
      <c r="AH8" s="32">
        <v>5673.7334655044115</v>
      </c>
      <c r="AI8" s="32">
        <v>5709.1235444666127</v>
      </c>
      <c r="AJ8" s="32">
        <v>5744.4103696408129</v>
      </c>
      <c r="AK8" s="32">
        <v>5781.4875183527456</v>
      </c>
      <c r="AL8" s="32">
        <v>5819.4896858879565</v>
      </c>
      <c r="AM8" s="32">
        <v>5908.1249472732834</v>
      </c>
      <c r="AN8" s="32">
        <v>5998.9773275634625</v>
      </c>
      <c r="AO8" s="32">
        <v>6090.6666539303405</v>
      </c>
      <c r="AP8" s="32">
        <v>6182.8134597427734</v>
      </c>
      <c r="AQ8" s="32">
        <v>6271.5826713665374</v>
      </c>
      <c r="AR8" s="32">
        <v>6358.0576851819233</v>
      </c>
      <c r="AS8" s="32">
        <v>6442.9478186877868</v>
      </c>
      <c r="AT8" s="32">
        <v>6527.0922614505616</v>
      </c>
      <c r="AU8" s="32">
        <v>6612.7857164526531</v>
      </c>
      <c r="AV8" s="32">
        <v>6699.0983278903532</v>
      </c>
      <c r="AW8" s="32">
        <v>6783.707950723262</v>
      </c>
      <c r="AX8" s="32">
        <v>6867.7997212298387</v>
      </c>
      <c r="AY8" s="32">
        <v>6950.5478895523629</v>
      </c>
      <c r="AZ8" s="32">
        <v>7029.5701680502543</v>
      </c>
    </row>
    <row r="9" spans="1:52">
      <c r="A9" s="27" t="s">
        <v>130</v>
      </c>
      <c r="B9" s="28">
        <v>15335.202402571358</v>
      </c>
      <c r="C9" s="28">
        <v>15076.721012389688</v>
      </c>
      <c r="D9" s="28">
        <v>14951.532077772108</v>
      </c>
      <c r="E9" s="28">
        <v>14534.64863736083</v>
      </c>
      <c r="F9" s="28">
        <v>15236.261977826884</v>
      </c>
      <c r="G9" s="28">
        <v>15899.406413204468</v>
      </c>
      <c r="H9" s="28">
        <v>16666.999930454553</v>
      </c>
      <c r="I9" s="28">
        <v>17119.986084072334</v>
      </c>
      <c r="J9" s="28">
        <v>17168.323264988063</v>
      </c>
      <c r="K9" s="28">
        <v>17279.895338335449</v>
      </c>
      <c r="L9" s="28">
        <v>17753.925061229809</v>
      </c>
      <c r="M9" s="28">
        <v>18368.903459096895</v>
      </c>
      <c r="N9" s="28">
        <v>18587.130470277352</v>
      </c>
      <c r="O9" s="28">
        <v>19897.559565383759</v>
      </c>
      <c r="P9" s="28">
        <v>20858.242537905691</v>
      </c>
      <c r="Q9" s="28">
        <v>18439.445688861662</v>
      </c>
      <c r="R9" s="28">
        <v>18941.889972745856</v>
      </c>
      <c r="S9" s="28">
        <v>19543.173618692752</v>
      </c>
      <c r="T9" s="28">
        <v>20037.080297101107</v>
      </c>
      <c r="U9" s="28">
        <v>20554.996163227461</v>
      </c>
      <c r="V9" s="28">
        <v>20986.745974157649</v>
      </c>
      <c r="W9" s="28">
        <v>21413.703733514209</v>
      </c>
      <c r="X9" s="28">
        <v>21835.542093331042</v>
      </c>
      <c r="Y9" s="28">
        <v>22315.257492450772</v>
      </c>
      <c r="Z9" s="28">
        <v>22713.847048695276</v>
      </c>
      <c r="AA9" s="28">
        <v>23164.584189413141</v>
      </c>
      <c r="AB9" s="28">
        <v>23614.794676458674</v>
      </c>
      <c r="AC9" s="28">
        <v>24071.483974637875</v>
      </c>
      <c r="AD9" s="28">
        <v>24470.658889414874</v>
      </c>
      <c r="AE9" s="28">
        <v>24865.689715386427</v>
      </c>
      <c r="AF9" s="28">
        <v>25327.641741578602</v>
      </c>
      <c r="AG9" s="28">
        <v>25788.050936186817</v>
      </c>
      <c r="AH9" s="28">
        <v>26261.087904990771</v>
      </c>
      <c r="AI9" s="28">
        <v>26858.82983121723</v>
      </c>
      <c r="AJ9" s="28">
        <v>27467.497934099909</v>
      </c>
      <c r="AK9" s="28">
        <v>28073.175747541198</v>
      </c>
      <c r="AL9" s="28">
        <v>28656.460616060831</v>
      </c>
      <c r="AM9" s="28">
        <v>29114.346706171153</v>
      </c>
      <c r="AN9" s="28">
        <v>29604.805719996566</v>
      </c>
      <c r="AO9" s="28">
        <v>30061.467171839693</v>
      </c>
      <c r="AP9" s="28">
        <v>30457.603962483809</v>
      </c>
      <c r="AQ9" s="28">
        <v>30846.383483586651</v>
      </c>
      <c r="AR9" s="28">
        <v>31149.633085966605</v>
      </c>
      <c r="AS9" s="28">
        <v>31463.232916477722</v>
      </c>
      <c r="AT9" s="28">
        <v>31726.007469576238</v>
      </c>
      <c r="AU9" s="28">
        <v>32043.941013801807</v>
      </c>
      <c r="AV9" s="28">
        <v>32314.893410080484</v>
      </c>
      <c r="AW9" s="28">
        <v>32634.732771314091</v>
      </c>
      <c r="AX9" s="28">
        <v>32985.824575323975</v>
      </c>
      <c r="AY9" s="28">
        <v>33279.312477165891</v>
      </c>
      <c r="AZ9" s="28">
        <v>33568.136510307399</v>
      </c>
    </row>
    <row r="10" spans="1:52">
      <c r="A10" s="29" t="s">
        <v>131</v>
      </c>
      <c r="B10" s="30">
        <v>14553</v>
      </c>
      <c r="C10" s="30">
        <v>14200.999999999998</v>
      </c>
      <c r="D10" s="30">
        <v>14087</v>
      </c>
      <c r="E10" s="30">
        <v>13184</v>
      </c>
      <c r="F10" s="30">
        <v>13851.999999999998</v>
      </c>
      <c r="G10" s="30">
        <v>14465.999999999998</v>
      </c>
      <c r="H10" s="30">
        <v>15156</v>
      </c>
      <c r="I10" s="30">
        <v>15525</v>
      </c>
      <c r="J10" s="30">
        <v>15475.999999999998</v>
      </c>
      <c r="K10" s="30">
        <v>15540</v>
      </c>
      <c r="L10" s="30">
        <v>16614.999999999996</v>
      </c>
      <c r="M10" s="30">
        <v>17174</v>
      </c>
      <c r="N10" s="30">
        <v>17447</v>
      </c>
      <c r="O10" s="30">
        <v>18680.999999999996</v>
      </c>
      <c r="P10" s="30">
        <v>19763.000000000004</v>
      </c>
      <c r="Q10" s="30">
        <v>16527</v>
      </c>
      <c r="R10" s="30">
        <v>17016.479228942706</v>
      </c>
      <c r="S10" s="30">
        <v>17525.050090358774</v>
      </c>
      <c r="T10" s="30">
        <v>17913.271301284472</v>
      </c>
      <c r="U10" s="30">
        <v>18288.689538795723</v>
      </c>
      <c r="V10" s="30">
        <v>18598.923650397544</v>
      </c>
      <c r="W10" s="30">
        <v>18892.49882455742</v>
      </c>
      <c r="X10" s="30">
        <v>19154.029353774695</v>
      </c>
      <c r="Y10" s="30">
        <v>19477.766603311386</v>
      </c>
      <c r="Z10" s="30">
        <v>19754.525305110845</v>
      </c>
      <c r="AA10" s="30">
        <v>20085.185845052438</v>
      </c>
      <c r="AB10" s="30">
        <v>20416.415750589869</v>
      </c>
      <c r="AC10" s="30">
        <v>20752.097610835459</v>
      </c>
      <c r="AD10" s="30">
        <v>21023.519940006248</v>
      </c>
      <c r="AE10" s="30">
        <v>21288.25965382401</v>
      </c>
      <c r="AF10" s="30">
        <v>21618.621938525128</v>
      </c>
      <c r="AG10" s="30">
        <v>21945.432329716456</v>
      </c>
      <c r="AH10" s="30">
        <v>22262.746711843996</v>
      </c>
      <c r="AI10" s="30">
        <v>22695.122460651539</v>
      </c>
      <c r="AJ10" s="30">
        <v>23129.919572968294</v>
      </c>
      <c r="AK10" s="30">
        <v>23544.52491719876</v>
      </c>
      <c r="AL10" s="30">
        <v>23955.2623959542</v>
      </c>
      <c r="AM10" s="30">
        <v>24254.288880220283</v>
      </c>
      <c r="AN10" s="30">
        <v>24590.953040173506</v>
      </c>
      <c r="AO10" s="30">
        <v>24891.337603082982</v>
      </c>
      <c r="AP10" s="30">
        <v>25117.507921174896</v>
      </c>
      <c r="AQ10" s="30">
        <v>25327.723740648795</v>
      </c>
      <c r="AR10" s="30">
        <v>25457.791658163609</v>
      </c>
      <c r="AS10" s="30">
        <v>25601.75332936793</v>
      </c>
      <c r="AT10" s="30">
        <v>25697.916170619337</v>
      </c>
      <c r="AU10" s="30">
        <v>25846.536909802518</v>
      </c>
      <c r="AV10" s="30">
        <v>25937.711645969914</v>
      </c>
      <c r="AW10" s="30">
        <v>26072.911801034406</v>
      </c>
      <c r="AX10" s="30">
        <v>26249.437038873737</v>
      </c>
      <c r="AY10" s="30">
        <v>26384.594106577893</v>
      </c>
      <c r="AZ10" s="30">
        <v>26537.681160751374</v>
      </c>
    </row>
    <row r="11" spans="1:52">
      <c r="A11" s="31" t="s">
        <v>132</v>
      </c>
      <c r="B11" s="32">
        <v>113</v>
      </c>
      <c r="C11" s="32">
        <v>191</v>
      </c>
      <c r="D11" s="32">
        <v>201</v>
      </c>
      <c r="E11" s="32">
        <v>664</v>
      </c>
      <c r="F11" s="32">
        <v>656.99999999999989</v>
      </c>
      <c r="G11" s="32">
        <v>687</v>
      </c>
      <c r="H11" s="32">
        <v>732.99999999999977</v>
      </c>
      <c r="I11" s="32">
        <v>800</v>
      </c>
      <c r="J11" s="32">
        <v>867</v>
      </c>
      <c r="K11" s="32">
        <v>915.00000000000045</v>
      </c>
      <c r="L11" s="32">
        <v>284.99999999999994</v>
      </c>
      <c r="M11" s="32">
        <v>305</v>
      </c>
      <c r="N11" s="32">
        <v>324</v>
      </c>
      <c r="O11" s="32">
        <v>363.00000000000023</v>
      </c>
      <c r="P11" s="32">
        <v>241.99999999999986</v>
      </c>
      <c r="Q11" s="32">
        <v>996</v>
      </c>
      <c r="R11" s="32">
        <v>999.98399999999981</v>
      </c>
      <c r="S11" s="32">
        <v>1078.8659532586776</v>
      </c>
      <c r="T11" s="32">
        <v>1173.9107769038415</v>
      </c>
      <c r="U11" s="32">
        <v>1304.2156135827559</v>
      </c>
      <c r="V11" s="32">
        <v>1413.8539629913521</v>
      </c>
      <c r="W11" s="32">
        <v>1535.2488914395351</v>
      </c>
      <c r="X11" s="32">
        <v>1683.5871107866774</v>
      </c>
      <c r="Y11" s="32">
        <v>1827.2003827195128</v>
      </c>
      <c r="Z11" s="32">
        <v>1936.5192104505597</v>
      </c>
      <c r="AA11" s="32">
        <v>2044.2570977357382</v>
      </c>
      <c r="AB11" s="32">
        <v>2151.1574367411645</v>
      </c>
      <c r="AC11" s="32">
        <v>2265.5364183268912</v>
      </c>
      <c r="AD11" s="32">
        <v>2389.2209493517157</v>
      </c>
      <c r="AE11" s="32">
        <v>2515.1047586389295</v>
      </c>
      <c r="AF11" s="32">
        <v>2641.5010641988069</v>
      </c>
      <c r="AG11" s="32">
        <v>2767.5983814431693</v>
      </c>
      <c r="AH11" s="32">
        <v>2910.5772601211575</v>
      </c>
      <c r="AI11" s="32">
        <v>3052.2443320675807</v>
      </c>
      <c r="AJ11" s="32">
        <v>3200.1966637856913</v>
      </c>
      <c r="AK11" s="32">
        <v>3366.4118724982923</v>
      </c>
      <c r="AL11" s="32">
        <v>3515.8464071521767</v>
      </c>
      <c r="AM11" s="32">
        <v>3653.5560400130371</v>
      </c>
      <c r="AN11" s="32">
        <v>3785.5956073912066</v>
      </c>
      <c r="AO11" s="32">
        <v>3920.1241225758276</v>
      </c>
      <c r="AP11" s="32">
        <v>4067.6767490281359</v>
      </c>
      <c r="AQ11" s="32">
        <v>4221.605227072786</v>
      </c>
      <c r="AR11" s="32">
        <v>4369.076722724657</v>
      </c>
      <c r="AS11" s="32">
        <v>4510.0887552784343</v>
      </c>
      <c r="AT11" s="32">
        <v>4646.2593002857584</v>
      </c>
      <c r="AU11" s="32">
        <v>4781.859293903035</v>
      </c>
      <c r="AV11" s="32">
        <v>4924.8669536041543</v>
      </c>
      <c r="AW11" s="32">
        <v>5068.0163270909643</v>
      </c>
      <c r="AX11" s="32">
        <v>5198.0342381708724</v>
      </c>
      <c r="AY11" s="32">
        <v>5309.327029651231</v>
      </c>
      <c r="AZ11" s="32">
        <v>5390.5576917448398</v>
      </c>
    </row>
    <row r="12" spans="1:52">
      <c r="A12" s="31" t="s">
        <v>133</v>
      </c>
      <c r="B12" s="32">
        <v>669.20240257135822</v>
      </c>
      <c r="C12" s="32">
        <v>684.72101238968935</v>
      </c>
      <c r="D12" s="32">
        <v>663.53207777210855</v>
      </c>
      <c r="E12" s="32">
        <v>686.64863736082975</v>
      </c>
      <c r="F12" s="32">
        <v>727.26197782688462</v>
      </c>
      <c r="G12" s="32">
        <v>746.40641320447014</v>
      </c>
      <c r="H12" s="32">
        <v>777.99993045455165</v>
      </c>
      <c r="I12" s="32">
        <v>794.98608407233564</v>
      </c>
      <c r="J12" s="32">
        <v>825.3232649880656</v>
      </c>
      <c r="K12" s="32">
        <v>824.89533833545056</v>
      </c>
      <c r="L12" s="32">
        <v>853.9250612298132</v>
      </c>
      <c r="M12" s="32">
        <v>889.90345909689654</v>
      </c>
      <c r="N12" s="32">
        <v>816.1304702773507</v>
      </c>
      <c r="O12" s="32">
        <v>853.55956538376256</v>
      </c>
      <c r="P12" s="32">
        <v>853.24253790568605</v>
      </c>
      <c r="Q12" s="32">
        <v>916.4456888616628</v>
      </c>
      <c r="R12" s="32">
        <v>925.42674380315054</v>
      </c>
      <c r="S12" s="32">
        <v>939.25757507529795</v>
      </c>
      <c r="T12" s="32">
        <v>949.8982189127936</v>
      </c>
      <c r="U12" s="32">
        <v>962.09101084897907</v>
      </c>
      <c r="V12" s="32">
        <v>973.96836076875047</v>
      </c>
      <c r="W12" s="32">
        <v>985.9560175172528</v>
      </c>
      <c r="X12" s="32">
        <v>997.92562876966895</v>
      </c>
      <c r="Y12" s="32">
        <v>1010.2905064198758</v>
      </c>
      <c r="Z12" s="32">
        <v>1022.8025331338728</v>
      </c>
      <c r="AA12" s="32">
        <v>1035.1412466249649</v>
      </c>
      <c r="AB12" s="32">
        <v>1047.2214891276424</v>
      </c>
      <c r="AC12" s="32">
        <v>1053.8499454755261</v>
      </c>
      <c r="AD12" s="32">
        <v>1057.9180000569113</v>
      </c>
      <c r="AE12" s="32">
        <v>1062.3253029234868</v>
      </c>
      <c r="AF12" s="32">
        <v>1067.518738854664</v>
      </c>
      <c r="AG12" s="32">
        <v>1075.0202250271916</v>
      </c>
      <c r="AH12" s="32">
        <v>1087.7639330256186</v>
      </c>
      <c r="AI12" s="32">
        <v>1111.4630384981092</v>
      </c>
      <c r="AJ12" s="32">
        <v>1137.3816973459216</v>
      </c>
      <c r="AK12" s="32">
        <v>1162.2389578441473</v>
      </c>
      <c r="AL12" s="32">
        <v>1185.3518129544539</v>
      </c>
      <c r="AM12" s="32">
        <v>1206.5017859378302</v>
      </c>
      <c r="AN12" s="32">
        <v>1228.257072431853</v>
      </c>
      <c r="AO12" s="32">
        <v>1250.0054461808836</v>
      </c>
      <c r="AP12" s="32">
        <v>1272.4192922807761</v>
      </c>
      <c r="AQ12" s="32">
        <v>1297.0545158650712</v>
      </c>
      <c r="AR12" s="32">
        <v>1322.7647050783396</v>
      </c>
      <c r="AS12" s="32">
        <v>1351.3908318313581</v>
      </c>
      <c r="AT12" s="32">
        <v>1381.8319986711422</v>
      </c>
      <c r="AU12" s="32">
        <v>1415.5448100962519</v>
      </c>
      <c r="AV12" s="32">
        <v>1452.3148105064188</v>
      </c>
      <c r="AW12" s="32">
        <v>1493.804643188721</v>
      </c>
      <c r="AX12" s="32">
        <v>1538.3532982793654</v>
      </c>
      <c r="AY12" s="32">
        <v>1585.3913409367653</v>
      </c>
      <c r="AZ12" s="32">
        <v>1639.8976578111849</v>
      </c>
    </row>
    <row r="13" spans="1:52">
      <c r="A13" s="27" t="s">
        <v>134</v>
      </c>
      <c r="B13" s="28">
        <v>70634.475203029549</v>
      </c>
      <c r="C13" s="28">
        <v>69620.383652573204</v>
      </c>
      <c r="D13" s="28">
        <v>73012.978194143026</v>
      </c>
      <c r="E13" s="28">
        <v>71439.959680801359</v>
      </c>
      <c r="F13" s="28">
        <v>79280.070902054344</v>
      </c>
      <c r="G13" s="28">
        <v>81560.667337688908</v>
      </c>
      <c r="H13" s="28">
        <v>71821.880347028433</v>
      </c>
      <c r="I13" s="28">
        <v>87514.912182228334</v>
      </c>
      <c r="J13" s="28">
        <v>87460.843553354978</v>
      </c>
      <c r="K13" s="28">
        <v>82167.971784474212</v>
      </c>
      <c r="L13" s="28">
        <v>79847.396069377603</v>
      </c>
      <c r="M13" s="28">
        <v>85844.215048266225</v>
      </c>
      <c r="N13" s="28">
        <v>89329.121117502902</v>
      </c>
      <c r="O13" s="28">
        <v>92954.542245526682</v>
      </c>
      <c r="P13" s="28">
        <v>95255.340102264949</v>
      </c>
      <c r="Q13" s="28">
        <v>99872.19870474239</v>
      </c>
      <c r="R13" s="28">
        <v>103880.30407859231</v>
      </c>
      <c r="S13" s="28">
        <v>106935.3977256717</v>
      </c>
      <c r="T13" s="28">
        <v>110679.53773470741</v>
      </c>
      <c r="U13" s="28">
        <v>114453.13176947733</v>
      </c>
      <c r="V13" s="28">
        <v>117382.89871841797</v>
      </c>
      <c r="W13" s="28">
        <v>120475.77413711883</v>
      </c>
      <c r="X13" s="28">
        <v>123630.7844698463</v>
      </c>
      <c r="Y13" s="28">
        <v>126464.37952745739</v>
      </c>
      <c r="Z13" s="28">
        <v>128738.28835832712</v>
      </c>
      <c r="AA13" s="28">
        <v>130429.16050100068</v>
      </c>
      <c r="AB13" s="28">
        <v>131950.03717204818</v>
      </c>
      <c r="AC13" s="28">
        <v>133401.65411161963</v>
      </c>
      <c r="AD13" s="28">
        <v>135174.68122916514</v>
      </c>
      <c r="AE13" s="28">
        <v>137472.49205180997</v>
      </c>
      <c r="AF13" s="28">
        <v>139651.73373421835</v>
      </c>
      <c r="AG13" s="28">
        <v>141948.50439504534</v>
      </c>
      <c r="AH13" s="28">
        <v>144554.113834516</v>
      </c>
      <c r="AI13" s="28">
        <v>146698.25446689036</v>
      </c>
      <c r="AJ13" s="28">
        <v>149097.39143051056</v>
      </c>
      <c r="AK13" s="28">
        <v>151327.32586591336</v>
      </c>
      <c r="AL13" s="28">
        <v>153662.88555231554</v>
      </c>
      <c r="AM13" s="28">
        <v>156249.31865731167</v>
      </c>
      <c r="AN13" s="28">
        <v>158385.34650361753</v>
      </c>
      <c r="AO13" s="28">
        <v>160490.13618509515</v>
      </c>
      <c r="AP13" s="28">
        <v>162687.88721296343</v>
      </c>
      <c r="AQ13" s="28">
        <v>164825.87410660621</v>
      </c>
      <c r="AR13" s="28">
        <v>167170.37646194964</v>
      </c>
      <c r="AS13" s="28">
        <v>169324.95047340041</v>
      </c>
      <c r="AT13" s="28">
        <v>171409.24715305696</v>
      </c>
      <c r="AU13" s="28">
        <v>173337.6106362</v>
      </c>
      <c r="AV13" s="28">
        <v>175661.3748197566</v>
      </c>
      <c r="AW13" s="28">
        <v>177703.19800858834</v>
      </c>
      <c r="AX13" s="28">
        <v>179233.51251169684</v>
      </c>
      <c r="AY13" s="28">
        <v>181491.28262044463</v>
      </c>
      <c r="AZ13" s="28">
        <v>183005.45858521186</v>
      </c>
    </row>
    <row r="14" spans="1:52">
      <c r="A14" s="29" t="s">
        <v>135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</row>
    <row r="15" spans="1:52">
      <c r="A15" s="31" t="s">
        <v>136</v>
      </c>
      <c r="B15" s="32">
        <v>13051.356475240729</v>
      </c>
      <c r="C15" s="32">
        <v>12933.557971045395</v>
      </c>
      <c r="D15" s="32">
        <v>13299.428650351407</v>
      </c>
      <c r="E15" s="32">
        <v>13036.848604250945</v>
      </c>
      <c r="F15" s="32">
        <v>13546.017990823202</v>
      </c>
      <c r="G15" s="32">
        <v>14214.770928225807</v>
      </c>
      <c r="H15" s="32">
        <v>15241.789847453685</v>
      </c>
      <c r="I15" s="32">
        <v>15673.922663624111</v>
      </c>
      <c r="J15" s="32">
        <v>15023.801518590933</v>
      </c>
      <c r="K15" s="32">
        <v>13846.045408838016</v>
      </c>
      <c r="L15" s="32">
        <v>14316.855471152207</v>
      </c>
      <c r="M15" s="32">
        <v>16422.49205233025</v>
      </c>
      <c r="N15" s="32">
        <v>16695.798248949712</v>
      </c>
      <c r="O15" s="32">
        <v>17561.124095590312</v>
      </c>
      <c r="P15" s="32">
        <v>18719.024022014069</v>
      </c>
      <c r="Q15" s="32">
        <v>19944.125107661748</v>
      </c>
      <c r="R15" s="32">
        <v>22014.885994481283</v>
      </c>
      <c r="S15" s="32">
        <v>22603.513484313466</v>
      </c>
      <c r="T15" s="32">
        <v>23712.701095335502</v>
      </c>
      <c r="U15" s="32">
        <v>24821.945597191549</v>
      </c>
      <c r="V15" s="32">
        <v>25584.346741884059</v>
      </c>
      <c r="W15" s="32">
        <v>26477.502211041377</v>
      </c>
      <c r="X15" s="32">
        <v>27567.691895710628</v>
      </c>
      <c r="Y15" s="32">
        <v>28452.238421732498</v>
      </c>
      <c r="Z15" s="32">
        <v>29170.756783139273</v>
      </c>
      <c r="AA15" s="32">
        <v>29927.849588623059</v>
      </c>
      <c r="AB15" s="32">
        <v>30645.688450534093</v>
      </c>
      <c r="AC15" s="32">
        <v>31303.502352821299</v>
      </c>
      <c r="AD15" s="32">
        <v>32015.922828233015</v>
      </c>
      <c r="AE15" s="32">
        <v>32827.928549104625</v>
      </c>
      <c r="AF15" s="32">
        <v>33706.984456095881</v>
      </c>
      <c r="AG15" s="32">
        <v>34650.898113247662</v>
      </c>
      <c r="AH15" s="32">
        <v>35723.236266561442</v>
      </c>
      <c r="AI15" s="32">
        <v>36786.543612242196</v>
      </c>
      <c r="AJ15" s="32">
        <v>37953.438675729558</v>
      </c>
      <c r="AK15" s="32">
        <v>39156.714833560574</v>
      </c>
      <c r="AL15" s="32">
        <v>40379.436944754445</v>
      </c>
      <c r="AM15" s="32">
        <v>41663.616091093645</v>
      </c>
      <c r="AN15" s="32">
        <v>42906.039438667933</v>
      </c>
      <c r="AO15" s="32">
        <v>44156.293280040671</v>
      </c>
      <c r="AP15" s="32">
        <v>45434.43047986141</v>
      </c>
      <c r="AQ15" s="32">
        <v>46721.553752826214</v>
      </c>
      <c r="AR15" s="32">
        <v>48043.47050206703</v>
      </c>
      <c r="AS15" s="32">
        <v>49333.851188620516</v>
      </c>
      <c r="AT15" s="32">
        <v>50613.381804938253</v>
      </c>
      <c r="AU15" s="32">
        <v>51877.45776896389</v>
      </c>
      <c r="AV15" s="32">
        <v>53227.206000374543</v>
      </c>
      <c r="AW15" s="32">
        <v>54508.799061767437</v>
      </c>
      <c r="AX15" s="32">
        <v>55661.157109364816</v>
      </c>
      <c r="AY15" s="32">
        <v>56978.361908957697</v>
      </c>
      <c r="AZ15" s="32">
        <v>58060.044479615732</v>
      </c>
    </row>
    <row r="16" spans="1:52">
      <c r="A16" s="31" t="s">
        <v>137</v>
      </c>
      <c r="B16" s="32">
        <v>57583.118727788817</v>
      </c>
      <c r="C16" s="32">
        <v>56686.825681527815</v>
      </c>
      <c r="D16" s="32">
        <v>59713.549543791625</v>
      </c>
      <c r="E16" s="32">
        <v>58403.11107655042</v>
      </c>
      <c r="F16" s="32">
        <v>65734.052911231134</v>
      </c>
      <c r="G16" s="32">
        <v>67345.896409463094</v>
      </c>
      <c r="H16" s="32">
        <v>56580.090499574748</v>
      </c>
      <c r="I16" s="32">
        <v>71840.989518604227</v>
      </c>
      <c r="J16" s="32">
        <v>72437.042034764047</v>
      </c>
      <c r="K16" s="32">
        <v>68321.926375636191</v>
      </c>
      <c r="L16" s="32">
        <v>65530.540598225401</v>
      </c>
      <c r="M16" s="32">
        <v>69421.722995935968</v>
      </c>
      <c r="N16" s="32">
        <v>72633.322868553194</v>
      </c>
      <c r="O16" s="32">
        <v>75393.418149936377</v>
      </c>
      <c r="P16" s="32">
        <v>76536.316080250879</v>
      </c>
      <c r="Q16" s="32">
        <v>79928.073597080642</v>
      </c>
      <c r="R16" s="32">
        <v>81865.418084111021</v>
      </c>
      <c r="S16" s="32">
        <v>84331.884241358246</v>
      </c>
      <c r="T16" s="32">
        <v>86966.836639371904</v>
      </c>
      <c r="U16" s="32">
        <v>89631.186172285787</v>
      </c>
      <c r="V16" s="32">
        <v>91798.551976533912</v>
      </c>
      <c r="W16" s="32">
        <v>93998.271926077461</v>
      </c>
      <c r="X16" s="32">
        <v>96063.092574135677</v>
      </c>
      <c r="Y16" s="32">
        <v>98012.141105724892</v>
      </c>
      <c r="Z16" s="32">
        <v>99567.531575187837</v>
      </c>
      <c r="AA16" s="32">
        <v>100501.31091237761</v>
      </c>
      <c r="AB16" s="32">
        <v>101304.34872151408</v>
      </c>
      <c r="AC16" s="32">
        <v>102098.15175879834</v>
      </c>
      <c r="AD16" s="32">
        <v>103158.75840093213</v>
      </c>
      <c r="AE16" s="32">
        <v>104644.56350270535</v>
      </c>
      <c r="AF16" s="32">
        <v>105944.74927812246</v>
      </c>
      <c r="AG16" s="32">
        <v>107297.60628179766</v>
      </c>
      <c r="AH16" s="32">
        <v>108830.87756795457</v>
      </c>
      <c r="AI16" s="32">
        <v>109911.71085464816</v>
      </c>
      <c r="AJ16" s="32">
        <v>111143.952754781</v>
      </c>
      <c r="AK16" s="32">
        <v>112170.61103235277</v>
      </c>
      <c r="AL16" s="32">
        <v>113283.44860756109</v>
      </c>
      <c r="AM16" s="32">
        <v>114585.70256621804</v>
      </c>
      <c r="AN16" s="32">
        <v>115479.30706494959</v>
      </c>
      <c r="AO16" s="32">
        <v>116333.84290505448</v>
      </c>
      <c r="AP16" s="32">
        <v>117253.45673310202</v>
      </c>
      <c r="AQ16" s="32">
        <v>118104.32035377999</v>
      </c>
      <c r="AR16" s="32">
        <v>119126.90595988261</v>
      </c>
      <c r="AS16" s="32">
        <v>119991.09928477991</v>
      </c>
      <c r="AT16" s="32">
        <v>120795.86534811869</v>
      </c>
      <c r="AU16" s="32">
        <v>121460.1528672361</v>
      </c>
      <c r="AV16" s="32">
        <v>122434.16881938207</v>
      </c>
      <c r="AW16" s="32">
        <v>123194.3989468209</v>
      </c>
      <c r="AX16" s="32">
        <v>123572.35540233203</v>
      </c>
      <c r="AY16" s="32">
        <v>124512.92071148694</v>
      </c>
      <c r="AZ16" s="32">
        <v>124945.41410559612</v>
      </c>
    </row>
    <row r="17" spans="1:52">
      <c r="A17" s="25" t="s">
        <v>138</v>
      </c>
      <c r="B17" s="26">
        <v>97136.114414994983</v>
      </c>
      <c r="C17" s="26">
        <v>98104.522948725629</v>
      </c>
      <c r="D17" s="26">
        <v>97458.568196719687</v>
      </c>
      <c r="E17" s="26">
        <v>98385.286617060367</v>
      </c>
      <c r="F17" s="26">
        <v>108601.838392479</v>
      </c>
      <c r="G17" s="26">
        <v>106511.93578303356</v>
      </c>
      <c r="H17" s="26">
        <v>107547.26034815007</v>
      </c>
      <c r="I17" s="26">
        <v>112733.93436754312</v>
      </c>
      <c r="J17" s="26">
        <v>113922.22656140948</v>
      </c>
      <c r="K17" s="26">
        <v>100700.76444144372</v>
      </c>
      <c r="L17" s="26">
        <v>110627.47436568557</v>
      </c>
      <c r="M17" s="26">
        <v>111116.49625531308</v>
      </c>
      <c r="N17" s="26">
        <v>109530.46338164365</v>
      </c>
      <c r="O17" s="26">
        <v>114642.25765206019</v>
      </c>
      <c r="P17" s="26">
        <v>116024.13611611561</v>
      </c>
      <c r="Q17" s="26">
        <v>115779.76437098329</v>
      </c>
      <c r="R17" s="26">
        <v>121009.94391579449</v>
      </c>
      <c r="S17" s="26">
        <v>126766.56214732549</v>
      </c>
      <c r="T17" s="26">
        <v>131576.46864913651</v>
      </c>
      <c r="U17" s="26">
        <v>135307.69658462307</v>
      </c>
      <c r="V17" s="26">
        <v>138354.56512157599</v>
      </c>
      <c r="W17" s="26">
        <v>141021.33339436754</v>
      </c>
      <c r="X17" s="26">
        <v>143375.99048613876</v>
      </c>
      <c r="Y17" s="26">
        <v>145408.24528468694</v>
      </c>
      <c r="Z17" s="26">
        <v>147124.72660638863</v>
      </c>
      <c r="AA17" s="26">
        <v>148632.40491372877</v>
      </c>
      <c r="AB17" s="26">
        <v>150012.29482813115</v>
      </c>
      <c r="AC17" s="26">
        <v>151350.39487488763</v>
      </c>
      <c r="AD17" s="26">
        <v>152667.92476310828</v>
      </c>
      <c r="AE17" s="26">
        <v>154026.64491528209</v>
      </c>
      <c r="AF17" s="26">
        <v>155405.68877577817</v>
      </c>
      <c r="AG17" s="26">
        <v>156798.84038464745</v>
      </c>
      <c r="AH17" s="26">
        <v>158297.06304177659</v>
      </c>
      <c r="AI17" s="26">
        <v>159850.82261954766</v>
      </c>
      <c r="AJ17" s="26">
        <v>161487.4145628546</v>
      </c>
      <c r="AK17" s="26">
        <v>163210.8500315967</v>
      </c>
      <c r="AL17" s="26">
        <v>165010.59938744787</v>
      </c>
      <c r="AM17" s="26">
        <v>166929.25522017389</v>
      </c>
      <c r="AN17" s="26">
        <v>168923.58702440932</v>
      </c>
      <c r="AO17" s="26">
        <v>171034.86792876013</v>
      </c>
      <c r="AP17" s="26">
        <v>173272.97026791831</v>
      </c>
      <c r="AQ17" s="26">
        <v>175611.41104148276</v>
      </c>
      <c r="AR17" s="26">
        <v>178103.90850129194</v>
      </c>
      <c r="AS17" s="26">
        <v>180688.91661072886</v>
      </c>
      <c r="AT17" s="26">
        <v>183380.71198884555</v>
      </c>
      <c r="AU17" s="26">
        <v>186174.25270667399</v>
      </c>
      <c r="AV17" s="26">
        <v>189075.94568860595</v>
      </c>
      <c r="AW17" s="26">
        <v>192006.33975083005</v>
      </c>
      <c r="AX17" s="26">
        <v>194990.62203551002</v>
      </c>
      <c r="AY17" s="26">
        <v>197995.79723808341</v>
      </c>
      <c r="AZ17" s="26">
        <v>201023.46381414469</v>
      </c>
    </row>
    <row r="18" spans="1:52">
      <c r="A18" s="27" t="s">
        <v>126</v>
      </c>
      <c r="B18" s="28">
        <v>47813.95423326637</v>
      </c>
      <c r="C18" s="28">
        <v>48427.335023410618</v>
      </c>
      <c r="D18" s="28">
        <v>48630.228110142125</v>
      </c>
      <c r="E18" s="28">
        <v>50573.32797219474</v>
      </c>
      <c r="F18" s="28">
        <v>55228.1119788246</v>
      </c>
      <c r="G18" s="28">
        <v>53767.42460362053</v>
      </c>
      <c r="H18" s="28">
        <v>54081.792285039359</v>
      </c>
      <c r="I18" s="28">
        <v>54020.659435817834</v>
      </c>
      <c r="J18" s="28">
        <v>55481.284913188108</v>
      </c>
      <c r="K18" s="28">
        <v>52921.69720899051</v>
      </c>
      <c r="L18" s="28">
        <v>53140.68373313317</v>
      </c>
      <c r="M18" s="28">
        <v>53163.1304790504</v>
      </c>
      <c r="N18" s="28">
        <v>50888.835850164229</v>
      </c>
      <c r="O18" s="28">
        <v>54831.368769194327</v>
      </c>
      <c r="P18" s="28">
        <v>55176.872716154518</v>
      </c>
      <c r="Q18" s="28">
        <v>55250.019340201645</v>
      </c>
      <c r="R18" s="28">
        <v>59312.725990880928</v>
      </c>
      <c r="S18" s="28">
        <v>63299.769986098618</v>
      </c>
      <c r="T18" s="28">
        <v>66429.122493375879</v>
      </c>
      <c r="U18" s="28">
        <v>68653.885135166216</v>
      </c>
      <c r="V18" s="28">
        <v>70302.808995765095</v>
      </c>
      <c r="W18" s="28">
        <v>71672.570297704049</v>
      </c>
      <c r="X18" s="28">
        <v>72845.365057023373</v>
      </c>
      <c r="Y18" s="28">
        <v>73688.571190148243</v>
      </c>
      <c r="Z18" s="28">
        <v>74362.763096824245</v>
      </c>
      <c r="AA18" s="28">
        <v>74916.383026700001</v>
      </c>
      <c r="AB18" s="28">
        <v>75409.915157491589</v>
      </c>
      <c r="AC18" s="28">
        <v>75876.930631690149</v>
      </c>
      <c r="AD18" s="28">
        <v>76326.874505559463</v>
      </c>
      <c r="AE18" s="28">
        <v>76779.451456900497</v>
      </c>
      <c r="AF18" s="28">
        <v>77253.607289822481</v>
      </c>
      <c r="AG18" s="28">
        <v>77724.910961097077</v>
      </c>
      <c r="AH18" s="28">
        <v>78382.776196017527</v>
      </c>
      <c r="AI18" s="28">
        <v>79083.920831875759</v>
      </c>
      <c r="AJ18" s="28">
        <v>79826.936567088545</v>
      </c>
      <c r="AK18" s="28">
        <v>80617.151029391374</v>
      </c>
      <c r="AL18" s="28">
        <v>81451.941815321217</v>
      </c>
      <c r="AM18" s="28">
        <v>82333.121484323856</v>
      </c>
      <c r="AN18" s="28">
        <v>83269.779492016023</v>
      </c>
      <c r="AO18" s="28">
        <v>84263.188854113672</v>
      </c>
      <c r="AP18" s="28">
        <v>85312.581923935883</v>
      </c>
      <c r="AQ18" s="28">
        <v>86414.819686777031</v>
      </c>
      <c r="AR18" s="28">
        <v>87594.932675226752</v>
      </c>
      <c r="AS18" s="28">
        <v>88827.011003740277</v>
      </c>
      <c r="AT18" s="28">
        <v>90111.905959707132</v>
      </c>
      <c r="AU18" s="28">
        <v>91447.721703954754</v>
      </c>
      <c r="AV18" s="28">
        <v>92823.324272022321</v>
      </c>
      <c r="AW18" s="28">
        <v>94222.658402752757</v>
      </c>
      <c r="AX18" s="28">
        <v>95659.135593347295</v>
      </c>
      <c r="AY18" s="28">
        <v>97074.906793218732</v>
      </c>
      <c r="AZ18" s="28">
        <v>98536.423322011717</v>
      </c>
    </row>
    <row r="19" spans="1:52">
      <c r="A19" s="31" t="s">
        <v>139</v>
      </c>
      <c r="B19" s="32">
        <v>3074.5023836058954</v>
      </c>
      <c r="C19" s="32">
        <v>3382.7343305923614</v>
      </c>
      <c r="D19" s="32">
        <v>3540.8283433057622</v>
      </c>
      <c r="E19" s="32">
        <v>3725.4926751043636</v>
      </c>
      <c r="F19" s="32">
        <v>3930.599223159737</v>
      </c>
      <c r="G19" s="32">
        <v>4021.1339866510693</v>
      </c>
      <c r="H19" s="32">
        <v>3998.5577623247764</v>
      </c>
      <c r="I19" s="32">
        <v>4035.6065148862408</v>
      </c>
      <c r="J19" s="32">
        <v>4111.6384770579043</v>
      </c>
      <c r="K19" s="32">
        <v>3940.5856815477732</v>
      </c>
      <c r="L19" s="32">
        <v>3969.9637101847688</v>
      </c>
      <c r="M19" s="32">
        <v>4022.4136722595781</v>
      </c>
      <c r="N19" s="32">
        <v>3871.2425743952672</v>
      </c>
      <c r="O19" s="32">
        <v>3831.1536689896434</v>
      </c>
      <c r="P19" s="32">
        <v>3637.9052544279448</v>
      </c>
      <c r="Q19" s="32">
        <v>3721.9288747480205</v>
      </c>
      <c r="R19" s="32">
        <v>3828.9556210638921</v>
      </c>
      <c r="S19" s="32">
        <v>3973.7379034377955</v>
      </c>
      <c r="T19" s="32">
        <v>4106.5336705899363</v>
      </c>
      <c r="U19" s="32">
        <v>4223.2888528115573</v>
      </c>
      <c r="V19" s="32">
        <v>4333.102081452108</v>
      </c>
      <c r="W19" s="32">
        <v>4437.168338467628</v>
      </c>
      <c r="X19" s="32">
        <v>4537.9211553098721</v>
      </c>
      <c r="Y19" s="32">
        <v>4637.0734925573752</v>
      </c>
      <c r="Z19" s="32">
        <v>4729.9614605047145</v>
      </c>
      <c r="AA19" s="32">
        <v>4817.4484632504991</v>
      </c>
      <c r="AB19" s="32">
        <v>4901.3975289782138</v>
      </c>
      <c r="AC19" s="32">
        <v>4983.2581248494416</v>
      </c>
      <c r="AD19" s="32">
        <v>5064.3046005090391</v>
      </c>
      <c r="AE19" s="32">
        <v>5146.0613841623772</v>
      </c>
      <c r="AF19" s="32">
        <v>5229.3797950842427</v>
      </c>
      <c r="AG19" s="32">
        <v>5313.5635159983722</v>
      </c>
      <c r="AH19" s="32">
        <v>5397.6559892544701</v>
      </c>
      <c r="AI19" s="32">
        <v>5486.1056378546837</v>
      </c>
      <c r="AJ19" s="32">
        <v>5577.9885980042354</v>
      </c>
      <c r="AK19" s="32">
        <v>5674.1876570349559</v>
      </c>
      <c r="AL19" s="32">
        <v>5775.2136793637383</v>
      </c>
      <c r="AM19" s="32">
        <v>5882.2095388924226</v>
      </c>
      <c r="AN19" s="32">
        <v>5993.7061648010385</v>
      </c>
      <c r="AO19" s="32">
        <v>6111.2800621085817</v>
      </c>
      <c r="AP19" s="32">
        <v>6235.1248874467856</v>
      </c>
      <c r="AQ19" s="32">
        <v>6362.8264775960433</v>
      </c>
      <c r="AR19" s="32">
        <v>6500.1536596664837</v>
      </c>
      <c r="AS19" s="32">
        <v>6642.9613694007348</v>
      </c>
      <c r="AT19" s="32">
        <v>6791.6332216116389</v>
      </c>
      <c r="AU19" s="32">
        <v>6945.9567849773011</v>
      </c>
      <c r="AV19" s="32">
        <v>7107.330775914038</v>
      </c>
      <c r="AW19" s="32">
        <v>7264.3363193509103</v>
      </c>
      <c r="AX19" s="32">
        <v>7433.2524403316465</v>
      </c>
      <c r="AY19" s="32">
        <v>7604.966294497327</v>
      </c>
      <c r="AZ19" s="32">
        <v>7778.0776950295312</v>
      </c>
    </row>
    <row r="20" spans="1:52">
      <c r="A20" s="33" t="s">
        <v>140</v>
      </c>
      <c r="B20" s="34">
        <v>44739.451849660472</v>
      </c>
      <c r="C20" s="34">
        <v>45044.600692818254</v>
      </c>
      <c r="D20" s="34">
        <v>45089.399766836366</v>
      </c>
      <c r="E20" s="34">
        <v>46847.83529709038</v>
      </c>
      <c r="F20" s="34">
        <v>51297.512755664866</v>
      </c>
      <c r="G20" s="34">
        <v>49746.290616969462</v>
      </c>
      <c r="H20" s="34">
        <v>50083.234522714585</v>
      </c>
      <c r="I20" s="34">
        <v>49985.052920931594</v>
      </c>
      <c r="J20" s="34">
        <v>51369.646436130206</v>
      </c>
      <c r="K20" s="34">
        <v>48981.111527442736</v>
      </c>
      <c r="L20" s="34">
        <v>49170.720022948401</v>
      </c>
      <c r="M20" s="34">
        <v>49140.716806790821</v>
      </c>
      <c r="N20" s="34">
        <v>47017.593275768959</v>
      </c>
      <c r="O20" s="34">
        <v>51000.215100204681</v>
      </c>
      <c r="P20" s="34">
        <v>51538.96746172657</v>
      </c>
      <c r="Q20" s="34">
        <v>51528.090465453621</v>
      </c>
      <c r="R20" s="34">
        <v>55483.770369817037</v>
      </c>
      <c r="S20" s="34">
        <v>59326.032082660822</v>
      </c>
      <c r="T20" s="34">
        <v>62322.58882278594</v>
      </c>
      <c r="U20" s="34">
        <v>64430.596282354665</v>
      </c>
      <c r="V20" s="34">
        <v>65969.706914312992</v>
      </c>
      <c r="W20" s="34">
        <v>67235.40195923642</v>
      </c>
      <c r="X20" s="34">
        <v>68307.443901713501</v>
      </c>
      <c r="Y20" s="34">
        <v>69051.497697590865</v>
      </c>
      <c r="Z20" s="34">
        <v>69632.801636319535</v>
      </c>
      <c r="AA20" s="34">
        <v>70098.934563449497</v>
      </c>
      <c r="AB20" s="34">
        <v>70508.517628513378</v>
      </c>
      <c r="AC20" s="34">
        <v>70893.67250684071</v>
      </c>
      <c r="AD20" s="34">
        <v>71262.569905050419</v>
      </c>
      <c r="AE20" s="34">
        <v>71633.390072738126</v>
      </c>
      <c r="AF20" s="34">
        <v>72024.227494738239</v>
      </c>
      <c r="AG20" s="34">
        <v>72411.347445098698</v>
      </c>
      <c r="AH20" s="34">
        <v>72985.120206763051</v>
      </c>
      <c r="AI20" s="34">
        <v>73597.815194021081</v>
      </c>
      <c r="AJ20" s="34">
        <v>74248.947969084315</v>
      </c>
      <c r="AK20" s="34">
        <v>74942.963372356418</v>
      </c>
      <c r="AL20" s="34">
        <v>75676.728135957484</v>
      </c>
      <c r="AM20" s="34">
        <v>76450.911945431435</v>
      </c>
      <c r="AN20" s="34">
        <v>77276.073327214981</v>
      </c>
      <c r="AO20" s="34">
        <v>78151.908792005095</v>
      </c>
      <c r="AP20" s="34">
        <v>79077.457036489097</v>
      </c>
      <c r="AQ20" s="34">
        <v>80051.99320918099</v>
      </c>
      <c r="AR20" s="34">
        <v>81094.779015560271</v>
      </c>
      <c r="AS20" s="34">
        <v>82184.04963433955</v>
      </c>
      <c r="AT20" s="34">
        <v>83320.272738095489</v>
      </c>
      <c r="AU20" s="34">
        <v>84501.764918977453</v>
      </c>
      <c r="AV20" s="34">
        <v>85715.993496108276</v>
      </c>
      <c r="AW20" s="34">
        <v>86958.322083401843</v>
      </c>
      <c r="AX20" s="34">
        <v>88225.883153015646</v>
      </c>
      <c r="AY20" s="34">
        <v>89469.940498721407</v>
      </c>
      <c r="AZ20" s="34">
        <v>90758.345626982191</v>
      </c>
    </row>
    <row r="21" spans="1:52">
      <c r="A21" s="27" t="s">
        <v>141</v>
      </c>
      <c r="B21" s="34">
        <v>4522</v>
      </c>
      <c r="C21" s="34">
        <v>4293</v>
      </c>
      <c r="D21" s="34">
        <v>4024</v>
      </c>
      <c r="E21" s="34">
        <v>4705</v>
      </c>
      <c r="F21" s="34">
        <v>5830.9999999999991</v>
      </c>
      <c r="G21" s="34">
        <v>5864.9999999999982</v>
      </c>
      <c r="H21" s="34">
        <v>6288.9999999999991</v>
      </c>
      <c r="I21" s="34">
        <v>7215.9999999999991</v>
      </c>
      <c r="J21" s="34">
        <v>6984</v>
      </c>
      <c r="K21" s="34">
        <v>5578</v>
      </c>
      <c r="L21" s="34">
        <v>5924.9999999999991</v>
      </c>
      <c r="M21" s="34">
        <v>6378</v>
      </c>
      <c r="N21" s="34">
        <v>6157.0000000000009</v>
      </c>
      <c r="O21" s="34">
        <v>6078</v>
      </c>
      <c r="P21" s="34">
        <v>6168.9999999999991</v>
      </c>
      <c r="Q21" s="34">
        <v>6544.9999999999991</v>
      </c>
      <c r="R21" s="34">
        <v>6645.6923076923067</v>
      </c>
      <c r="S21" s="34">
        <v>6831.2659619122942</v>
      </c>
      <c r="T21" s="34">
        <v>7010.8364700921638</v>
      </c>
      <c r="U21" s="34">
        <v>7171.1957233276817</v>
      </c>
      <c r="V21" s="34">
        <v>7325.5356141433822</v>
      </c>
      <c r="W21" s="34">
        <v>7463.3994703196358</v>
      </c>
      <c r="X21" s="34">
        <v>7587.1684557744156</v>
      </c>
      <c r="Y21" s="34">
        <v>7812.1496941529458</v>
      </c>
      <c r="Z21" s="34">
        <v>8026.30008914265</v>
      </c>
      <c r="AA21" s="34">
        <v>8240.4543819164719</v>
      </c>
      <c r="AB21" s="34">
        <v>8441.8406100317752</v>
      </c>
      <c r="AC21" s="34">
        <v>8645.033686337636</v>
      </c>
      <c r="AD21" s="34">
        <v>8849.8612553079383</v>
      </c>
      <c r="AE21" s="34">
        <v>9060.7703072816475</v>
      </c>
      <c r="AF21" s="34">
        <v>9276.0024587350526</v>
      </c>
      <c r="AG21" s="34">
        <v>9495.8820494076026</v>
      </c>
      <c r="AH21" s="34">
        <v>9615.6922456237353</v>
      </c>
      <c r="AI21" s="34">
        <v>9743.6095079846036</v>
      </c>
      <c r="AJ21" s="34">
        <v>9878.1263239239852</v>
      </c>
      <c r="AK21" s="34">
        <v>10018.180955159663</v>
      </c>
      <c r="AL21" s="34">
        <v>10161.626713304451</v>
      </c>
      <c r="AM21" s="34">
        <v>10313.478583314773</v>
      </c>
      <c r="AN21" s="34">
        <v>10473.020016470073</v>
      </c>
      <c r="AO21" s="34">
        <v>10637.628349815572</v>
      </c>
      <c r="AP21" s="34">
        <v>10812.671888388504</v>
      </c>
      <c r="AQ21" s="34">
        <v>10994.97018381919</v>
      </c>
      <c r="AR21" s="34">
        <v>11184.398814212942</v>
      </c>
      <c r="AS21" s="34">
        <v>11383.887666472012</v>
      </c>
      <c r="AT21" s="34">
        <v>11588.81594583789</v>
      </c>
      <c r="AU21" s="34">
        <v>11803.843639495664</v>
      </c>
      <c r="AV21" s="34">
        <v>12024.466807814862</v>
      </c>
      <c r="AW21" s="34">
        <v>12251.453361472879</v>
      </c>
      <c r="AX21" s="34">
        <v>12478.912711076557</v>
      </c>
      <c r="AY21" s="34">
        <v>12709.951427430849</v>
      </c>
      <c r="AZ21" s="34">
        <v>12943.277369853706</v>
      </c>
    </row>
    <row r="22" spans="1:52">
      <c r="A22" s="27" t="s">
        <v>134</v>
      </c>
      <c r="B22" s="28">
        <v>3452.1000122221581</v>
      </c>
      <c r="C22" s="28">
        <v>3495.3901915848437</v>
      </c>
      <c r="D22" s="28">
        <v>3714.176520031951</v>
      </c>
      <c r="E22" s="28">
        <v>3957.4292455045625</v>
      </c>
      <c r="F22" s="28">
        <v>4363.8311814778881</v>
      </c>
      <c r="G22" s="28">
        <v>4508.1627373848532</v>
      </c>
      <c r="H22" s="28">
        <v>4814.6386301064631</v>
      </c>
      <c r="I22" s="28">
        <v>4859.3990938660281</v>
      </c>
      <c r="J22" s="28">
        <v>5060.6028094799794</v>
      </c>
      <c r="K22" s="28">
        <v>4168.2043141339127</v>
      </c>
      <c r="L22" s="28">
        <v>4811.9105974057757</v>
      </c>
      <c r="M22" s="28">
        <v>4921.709780453546</v>
      </c>
      <c r="N22" s="28">
        <v>4757.9310227900914</v>
      </c>
      <c r="O22" s="28">
        <v>4911.7926279180028</v>
      </c>
      <c r="P22" s="28">
        <v>5185.0766945920877</v>
      </c>
      <c r="Q22" s="28">
        <v>5244.5089819470832</v>
      </c>
      <c r="R22" s="28">
        <v>5398.5709888483543</v>
      </c>
      <c r="S22" s="28">
        <v>5641.2588645435662</v>
      </c>
      <c r="T22" s="28">
        <v>5873.932751934768</v>
      </c>
      <c r="U22" s="28">
        <v>6076.9513783489119</v>
      </c>
      <c r="V22" s="28">
        <v>6260.5120668484797</v>
      </c>
      <c r="W22" s="28">
        <v>6423.109097154379</v>
      </c>
      <c r="X22" s="28">
        <v>6566.4426686105217</v>
      </c>
      <c r="Y22" s="28">
        <v>6688.8575197194123</v>
      </c>
      <c r="Z22" s="28">
        <v>6785.931683112768</v>
      </c>
      <c r="AA22" s="28">
        <v>6843.5257770841108</v>
      </c>
      <c r="AB22" s="28">
        <v>6898.2424257810599</v>
      </c>
      <c r="AC22" s="28">
        <v>6953.1323295485327</v>
      </c>
      <c r="AD22" s="28">
        <v>7008.0183879713013</v>
      </c>
      <c r="AE22" s="28">
        <v>7090.9750524362789</v>
      </c>
      <c r="AF22" s="28">
        <v>7160.7557583758662</v>
      </c>
      <c r="AG22" s="28">
        <v>7228.8457315264886</v>
      </c>
      <c r="AH22" s="28">
        <v>7316.6131202546612</v>
      </c>
      <c r="AI22" s="28">
        <v>7375.9911512619492</v>
      </c>
      <c r="AJ22" s="28">
        <v>7440.5104721903181</v>
      </c>
      <c r="AK22" s="28">
        <v>7508.3224668969333</v>
      </c>
      <c r="AL22" s="28">
        <v>7578.2675189065767</v>
      </c>
      <c r="AM22" s="28">
        <v>7683.813008673781</v>
      </c>
      <c r="AN22" s="28">
        <v>7764.5907813870035</v>
      </c>
      <c r="AO22" s="28">
        <v>7860.1101067373102</v>
      </c>
      <c r="AP22" s="28">
        <v>7976.4953923232597</v>
      </c>
      <c r="AQ22" s="28">
        <v>8097.4664329304996</v>
      </c>
      <c r="AR22" s="28">
        <v>8244.910488022555</v>
      </c>
      <c r="AS22" s="28">
        <v>8384.2726509916974</v>
      </c>
      <c r="AT22" s="28">
        <v>8533.8205529493225</v>
      </c>
      <c r="AU22" s="28">
        <v>8678.8418495721944</v>
      </c>
      <c r="AV22" s="28">
        <v>8863.4907021450636</v>
      </c>
      <c r="AW22" s="28">
        <v>9027.6672871304363</v>
      </c>
      <c r="AX22" s="28">
        <v>9179.3102200438279</v>
      </c>
      <c r="AY22" s="28">
        <v>9361.5530124051838</v>
      </c>
      <c r="AZ22" s="28">
        <v>9512.7523443787104</v>
      </c>
    </row>
    <row r="23" spans="1:52">
      <c r="A23" s="29" t="s">
        <v>142</v>
      </c>
      <c r="B23" s="30">
        <v>60.684987846451733</v>
      </c>
      <c r="C23" s="30">
        <v>82.395610859481152</v>
      </c>
      <c r="D23" s="30">
        <v>77.694216843061653</v>
      </c>
      <c r="E23" s="30">
        <v>72.085353613227397</v>
      </c>
      <c r="F23" s="30">
        <v>58.326588749882568</v>
      </c>
      <c r="G23" s="30">
        <v>38.525442310652124</v>
      </c>
      <c r="H23" s="30">
        <v>36.885373830789604</v>
      </c>
      <c r="I23" s="30">
        <v>36.982808805806741</v>
      </c>
      <c r="J23" s="30">
        <v>41.603897249733549</v>
      </c>
      <c r="K23" s="30">
        <v>44.887303226572165</v>
      </c>
      <c r="L23" s="30">
        <v>99.869408322186061</v>
      </c>
      <c r="M23" s="30">
        <v>89.464265636352962</v>
      </c>
      <c r="N23" s="30">
        <v>82.395798903976981</v>
      </c>
      <c r="O23" s="30">
        <v>87.560622647302992</v>
      </c>
      <c r="P23" s="30">
        <v>96.305173070936732</v>
      </c>
      <c r="Q23" s="30">
        <v>89.16251249225239</v>
      </c>
      <c r="R23" s="30">
        <v>96.68016142511884</v>
      </c>
      <c r="S23" s="30">
        <v>109.27846785861479</v>
      </c>
      <c r="T23" s="30">
        <v>122.4490906312423</v>
      </c>
      <c r="U23" s="30">
        <v>134.68309912981189</v>
      </c>
      <c r="V23" s="30">
        <v>146.59457393583997</v>
      </c>
      <c r="W23" s="30">
        <v>158.11757475851735</v>
      </c>
      <c r="X23" s="30">
        <v>169.26412946967466</v>
      </c>
      <c r="Y23" s="30">
        <v>179.39751077236389</v>
      </c>
      <c r="Z23" s="30">
        <v>188.14094516082613</v>
      </c>
      <c r="AA23" s="30">
        <v>197.03493131908832</v>
      </c>
      <c r="AB23" s="30">
        <v>206.02819194021774</v>
      </c>
      <c r="AC23" s="30">
        <v>214.83032087298764</v>
      </c>
      <c r="AD23" s="30">
        <v>223.76429097163731</v>
      </c>
      <c r="AE23" s="30">
        <v>233.3157682927297</v>
      </c>
      <c r="AF23" s="30">
        <v>243.01979062145156</v>
      </c>
      <c r="AG23" s="30">
        <v>254.03329386298182</v>
      </c>
      <c r="AH23" s="30">
        <v>267.17731081327827</v>
      </c>
      <c r="AI23" s="30">
        <v>280.67041245505499</v>
      </c>
      <c r="AJ23" s="30">
        <v>295.03134896033254</v>
      </c>
      <c r="AK23" s="30">
        <v>309.39120351518255</v>
      </c>
      <c r="AL23" s="30">
        <v>323.37176206869248</v>
      </c>
      <c r="AM23" s="30">
        <v>338.53477870860848</v>
      </c>
      <c r="AN23" s="30">
        <v>352.84037143280909</v>
      </c>
      <c r="AO23" s="30">
        <v>368.10213717268778</v>
      </c>
      <c r="AP23" s="30">
        <v>385.19614233649969</v>
      </c>
      <c r="AQ23" s="30">
        <v>403.03192325382531</v>
      </c>
      <c r="AR23" s="30">
        <v>421.99558694920825</v>
      </c>
      <c r="AS23" s="30">
        <v>440.75331615445833</v>
      </c>
      <c r="AT23" s="30">
        <v>460.26768262342449</v>
      </c>
      <c r="AU23" s="30">
        <v>480.62746872894661</v>
      </c>
      <c r="AV23" s="30">
        <v>503.91623211950304</v>
      </c>
      <c r="AW23" s="30">
        <v>526.67343442413323</v>
      </c>
      <c r="AX23" s="30">
        <v>548.44514396755505</v>
      </c>
      <c r="AY23" s="30">
        <v>571.83810688894516</v>
      </c>
      <c r="AZ23" s="30">
        <v>592.34152098341087</v>
      </c>
    </row>
    <row r="24" spans="1:52">
      <c r="A24" s="33" t="s">
        <v>137</v>
      </c>
      <c r="B24" s="34">
        <v>3391.4150243757063</v>
      </c>
      <c r="C24" s="34">
        <v>3412.9945807253625</v>
      </c>
      <c r="D24" s="34">
        <v>3636.4823031888895</v>
      </c>
      <c r="E24" s="34">
        <v>3885.3438918913353</v>
      </c>
      <c r="F24" s="34">
        <v>4305.5045927280053</v>
      </c>
      <c r="G24" s="34">
        <v>4469.6372950742007</v>
      </c>
      <c r="H24" s="34">
        <v>4777.7532562756733</v>
      </c>
      <c r="I24" s="34">
        <v>4822.4162850602215</v>
      </c>
      <c r="J24" s="34">
        <v>5018.9989122302459</v>
      </c>
      <c r="K24" s="34">
        <v>4123.3170109073408</v>
      </c>
      <c r="L24" s="34">
        <v>4712.0411890835894</v>
      </c>
      <c r="M24" s="34">
        <v>4832.245514817193</v>
      </c>
      <c r="N24" s="34">
        <v>4675.5352238861142</v>
      </c>
      <c r="O24" s="34">
        <v>4824.2320052707</v>
      </c>
      <c r="P24" s="34">
        <v>5088.771521521151</v>
      </c>
      <c r="Q24" s="34">
        <v>5155.3464694548311</v>
      </c>
      <c r="R24" s="34">
        <v>5301.8908274232354</v>
      </c>
      <c r="S24" s="34">
        <v>5531.9803966849513</v>
      </c>
      <c r="T24" s="34">
        <v>5751.4836613035259</v>
      </c>
      <c r="U24" s="34">
        <v>5942.2682792190999</v>
      </c>
      <c r="V24" s="34">
        <v>6113.9174929126393</v>
      </c>
      <c r="W24" s="34">
        <v>6264.9915223958615</v>
      </c>
      <c r="X24" s="34">
        <v>6397.1785391408466</v>
      </c>
      <c r="Y24" s="34">
        <v>6509.4600089470487</v>
      </c>
      <c r="Z24" s="34">
        <v>6597.790737951942</v>
      </c>
      <c r="AA24" s="34">
        <v>6646.4908457650226</v>
      </c>
      <c r="AB24" s="34">
        <v>6692.2142338408421</v>
      </c>
      <c r="AC24" s="34">
        <v>6738.302008675545</v>
      </c>
      <c r="AD24" s="34">
        <v>6784.2540969996644</v>
      </c>
      <c r="AE24" s="34">
        <v>6857.6592841435495</v>
      </c>
      <c r="AF24" s="34">
        <v>6917.7359677544146</v>
      </c>
      <c r="AG24" s="34">
        <v>6974.8124376635069</v>
      </c>
      <c r="AH24" s="34">
        <v>7049.4358094413828</v>
      </c>
      <c r="AI24" s="34">
        <v>7095.320738806894</v>
      </c>
      <c r="AJ24" s="34">
        <v>7145.4791232299858</v>
      </c>
      <c r="AK24" s="34">
        <v>7198.9312633817508</v>
      </c>
      <c r="AL24" s="34">
        <v>7254.8957568378846</v>
      </c>
      <c r="AM24" s="34">
        <v>7345.2782299651726</v>
      </c>
      <c r="AN24" s="34">
        <v>7411.7504099541948</v>
      </c>
      <c r="AO24" s="34">
        <v>7492.0079695646227</v>
      </c>
      <c r="AP24" s="34">
        <v>7591.2992499867596</v>
      </c>
      <c r="AQ24" s="34">
        <v>7694.4345096766747</v>
      </c>
      <c r="AR24" s="34">
        <v>7822.9149010733463</v>
      </c>
      <c r="AS24" s="34">
        <v>7943.5193348372386</v>
      </c>
      <c r="AT24" s="34">
        <v>8073.5528703258979</v>
      </c>
      <c r="AU24" s="34">
        <v>8198.2143808432484</v>
      </c>
      <c r="AV24" s="34">
        <v>8359.57447002556</v>
      </c>
      <c r="AW24" s="34">
        <v>8500.9938527063023</v>
      </c>
      <c r="AX24" s="34">
        <v>8630.8650760762721</v>
      </c>
      <c r="AY24" s="34">
        <v>8789.714905516239</v>
      </c>
      <c r="AZ24" s="34">
        <v>8920.4108233952993</v>
      </c>
    </row>
    <row r="25" spans="1:52">
      <c r="A25" s="27" t="s">
        <v>143</v>
      </c>
      <c r="B25" s="28">
        <v>41348.060169506454</v>
      </c>
      <c r="C25" s="28">
        <v>41888.797733730171</v>
      </c>
      <c r="D25" s="28">
        <v>41090.163566545612</v>
      </c>
      <c r="E25" s="28">
        <v>39149.529399361061</v>
      </c>
      <c r="F25" s="28">
        <v>43178.895232176503</v>
      </c>
      <c r="G25" s="28">
        <v>42371.348442028182</v>
      </c>
      <c r="H25" s="28">
        <v>42361.829433004241</v>
      </c>
      <c r="I25" s="28">
        <v>46637.875837859261</v>
      </c>
      <c r="J25" s="28">
        <v>46396.338838741394</v>
      </c>
      <c r="K25" s="28">
        <v>38032.862918319297</v>
      </c>
      <c r="L25" s="28">
        <v>46749.880035146634</v>
      </c>
      <c r="M25" s="28">
        <v>46653.655995809124</v>
      </c>
      <c r="N25" s="28">
        <v>47726.696508689332</v>
      </c>
      <c r="O25" s="28">
        <v>48821.096254947865</v>
      </c>
      <c r="P25" s="28">
        <v>49493.186705369015</v>
      </c>
      <c r="Q25" s="28">
        <v>48740.236048834551</v>
      </c>
      <c r="R25" s="28">
        <v>49652.954628372892</v>
      </c>
      <c r="S25" s="28">
        <v>50994.267334771008</v>
      </c>
      <c r="T25" s="28">
        <v>52262.576933733704</v>
      </c>
      <c r="U25" s="28">
        <v>53405.664347780279</v>
      </c>
      <c r="V25" s="28">
        <v>54465.708444819036</v>
      </c>
      <c r="W25" s="28">
        <v>55462.254529189471</v>
      </c>
      <c r="X25" s="28">
        <v>56377.014304730452</v>
      </c>
      <c r="Y25" s="28">
        <v>57218.666880666329</v>
      </c>
      <c r="Z25" s="28">
        <v>57949.731737308968</v>
      </c>
      <c r="AA25" s="28">
        <v>58632.041728028198</v>
      </c>
      <c r="AB25" s="28">
        <v>59262.296634826722</v>
      </c>
      <c r="AC25" s="28">
        <v>59875.298227311308</v>
      </c>
      <c r="AD25" s="28">
        <v>60483.170614269584</v>
      </c>
      <c r="AE25" s="28">
        <v>61095.448098663663</v>
      </c>
      <c r="AF25" s="28">
        <v>61715.32326884479</v>
      </c>
      <c r="AG25" s="28">
        <v>62349.201642616295</v>
      </c>
      <c r="AH25" s="28">
        <v>62981.981479880655</v>
      </c>
      <c r="AI25" s="28">
        <v>63647.301128425373</v>
      </c>
      <c r="AJ25" s="28">
        <v>64341.841199651753</v>
      </c>
      <c r="AK25" s="28">
        <v>65067.19558014872</v>
      </c>
      <c r="AL25" s="28">
        <v>65818.763339915633</v>
      </c>
      <c r="AM25" s="28">
        <v>66598.842143861475</v>
      </c>
      <c r="AN25" s="28">
        <v>67416.196734536235</v>
      </c>
      <c r="AO25" s="28">
        <v>68273.940618093591</v>
      </c>
      <c r="AP25" s="28">
        <v>69171.221063270656</v>
      </c>
      <c r="AQ25" s="28">
        <v>70104.154737956051</v>
      </c>
      <c r="AR25" s="28">
        <v>71079.666523829699</v>
      </c>
      <c r="AS25" s="28">
        <v>72093.745289524872</v>
      </c>
      <c r="AT25" s="28">
        <v>73146.16953035121</v>
      </c>
      <c r="AU25" s="28">
        <v>74243.84551365138</v>
      </c>
      <c r="AV25" s="28">
        <v>75364.663906623682</v>
      </c>
      <c r="AW25" s="28">
        <v>76504.560699473979</v>
      </c>
      <c r="AX25" s="28">
        <v>77673.263511042343</v>
      </c>
      <c r="AY25" s="28">
        <v>78849.386005028646</v>
      </c>
      <c r="AZ25" s="28">
        <v>80031.010777900563</v>
      </c>
    </row>
    <row r="26" spans="1:52">
      <c r="A26" s="31" t="s">
        <v>144</v>
      </c>
      <c r="B26" s="32">
        <v>77.060169506457029</v>
      </c>
      <c r="C26" s="32">
        <v>95.797733730171529</v>
      </c>
      <c r="D26" s="32">
        <v>107.16356654561562</v>
      </c>
      <c r="E26" s="32">
        <v>118.52939936105969</v>
      </c>
      <c r="F26" s="32">
        <v>129.89523217650381</v>
      </c>
      <c r="G26" s="32">
        <v>138.34844202818906</v>
      </c>
      <c r="H26" s="32">
        <v>146.82943300423864</v>
      </c>
      <c r="I26" s="32">
        <v>151.87583785927134</v>
      </c>
      <c r="J26" s="32">
        <v>162.33883874140938</v>
      </c>
      <c r="K26" s="32">
        <v>169.86291831930359</v>
      </c>
      <c r="L26" s="32">
        <v>187.8800351466341</v>
      </c>
      <c r="M26" s="32">
        <v>191.65599580913829</v>
      </c>
      <c r="N26" s="32">
        <v>193.69650868931657</v>
      </c>
      <c r="O26" s="32">
        <v>194.09625494789037</v>
      </c>
      <c r="P26" s="32">
        <v>198.18670536903184</v>
      </c>
      <c r="Q26" s="32">
        <v>205.23604883454948</v>
      </c>
      <c r="R26" s="32">
        <v>208.14555362972206</v>
      </c>
      <c r="S26" s="32">
        <v>212.89619833863705</v>
      </c>
      <c r="T26" s="32">
        <v>217.2325701965035</v>
      </c>
      <c r="U26" s="32">
        <v>220.96817115940962</v>
      </c>
      <c r="V26" s="32">
        <v>224.23170608173712</v>
      </c>
      <c r="W26" s="32">
        <v>227.11729661497677</v>
      </c>
      <c r="X26" s="32">
        <v>229.56879109305356</v>
      </c>
      <c r="Y26" s="32">
        <v>231.6044985454414</v>
      </c>
      <c r="Z26" s="32">
        <v>233.14700377200634</v>
      </c>
      <c r="AA26" s="32">
        <v>234.45348089780907</v>
      </c>
      <c r="AB26" s="32">
        <v>235.47886443961011</v>
      </c>
      <c r="AC26" s="32">
        <v>236.4300575754265</v>
      </c>
      <c r="AD26" s="32">
        <v>237.30086738960395</v>
      </c>
      <c r="AE26" s="32">
        <v>238.13929036973434</v>
      </c>
      <c r="AF26" s="32">
        <v>238.93427027723988</v>
      </c>
      <c r="AG26" s="32">
        <v>239.84050747920097</v>
      </c>
      <c r="AH26" s="32">
        <v>240.60288623182055</v>
      </c>
      <c r="AI26" s="32">
        <v>241.40992389508392</v>
      </c>
      <c r="AJ26" s="32">
        <v>242.23589756972152</v>
      </c>
      <c r="AK26" s="32">
        <v>243.05666121590502</v>
      </c>
      <c r="AL26" s="32">
        <v>243.86295272229651</v>
      </c>
      <c r="AM26" s="32">
        <v>244.67611930178839</v>
      </c>
      <c r="AN26" s="32">
        <v>245.49540407838197</v>
      </c>
      <c r="AO26" s="32">
        <v>246.21549084678713</v>
      </c>
      <c r="AP26" s="32">
        <v>246.96333549185053</v>
      </c>
      <c r="AQ26" s="32">
        <v>247.65555522280161</v>
      </c>
      <c r="AR26" s="32">
        <v>248.32286277681953</v>
      </c>
      <c r="AS26" s="32">
        <v>248.93355451165482</v>
      </c>
      <c r="AT26" s="32">
        <v>249.43681549128445</v>
      </c>
      <c r="AU26" s="32">
        <v>249.85859401912677</v>
      </c>
      <c r="AV26" s="32">
        <v>250.11089561726095</v>
      </c>
      <c r="AW26" s="32">
        <v>250.15154729152903</v>
      </c>
      <c r="AX26" s="32">
        <v>250.00554433828</v>
      </c>
      <c r="AY26" s="32">
        <v>249.7499674655846</v>
      </c>
      <c r="AZ26" s="32">
        <v>249.35501678864395</v>
      </c>
    </row>
    <row r="27" spans="1:52">
      <c r="A27" s="33" t="s">
        <v>145</v>
      </c>
      <c r="B27" s="34">
        <v>41271</v>
      </c>
      <c r="C27" s="34">
        <v>41793</v>
      </c>
      <c r="D27" s="34">
        <v>40983</v>
      </c>
      <c r="E27" s="34">
        <v>39031</v>
      </c>
      <c r="F27" s="34">
        <v>43049</v>
      </c>
      <c r="G27" s="34">
        <v>42232.999999999993</v>
      </c>
      <c r="H27" s="34">
        <v>42215</v>
      </c>
      <c r="I27" s="34">
        <v>46485.999999999993</v>
      </c>
      <c r="J27" s="34">
        <v>46233.999999999985</v>
      </c>
      <c r="K27" s="34">
        <v>37862.999999999993</v>
      </c>
      <c r="L27" s="34">
        <v>46562</v>
      </c>
      <c r="M27" s="34">
        <v>46461.999999999985</v>
      </c>
      <c r="N27" s="34">
        <v>47533.000000000015</v>
      </c>
      <c r="O27" s="34">
        <v>48626.999999999971</v>
      </c>
      <c r="P27" s="34">
        <v>49294.999999999985</v>
      </c>
      <c r="Q27" s="34">
        <v>48535</v>
      </c>
      <c r="R27" s="34">
        <v>49444.809074743171</v>
      </c>
      <c r="S27" s="34">
        <v>50781.371136432368</v>
      </c>
      <c r="T27" s="34">
        <v>52045.344363537202</v>
      </c>
      <c r="U27" s="34">
        <v>53184.69617662087</v>
      </c>
      <c r="V27" s="34">
        <v>54241.476738737299</v>
      </c>
      <c r="W27" s="34">
        <v>55235.137232574496</v>
      </c>
      <c r="X27" s="34">
        <v>56147.445513637402</v>
      </c>
      <c r="Y27" s="34">
        <v>56987.062382120886</v>
      </c>
      <c r="Z27" s="34">
        <v>57716.584733536962</v>
      </c>
      <c r="AA27" s="34">
        <v>58397.588247130392</v>
      </c>
      <c r="AB27" s="34">
        <v>59026.817770387112</v>
      </c>
      <c r="AC27" s="34">
        <v>59638.868169735884</v>
      </c>
      <c r="AD27" s="34">
        <v>60245.86974687998</v>
      </c>
      <c r="AE27" s="34">
        <v>60857.308808293928</v>
      </c>
      <c r="AF27" s="34">
        <v>61476.388998567549</v>
      </c>
      <c r="AG27" s="34">
        <v>62109.361135137093</v>
      </c>
      <c r="AH27" s="34">
        <v>62741.378593648835</v>
      </c>
      <c r="AI27" s="34">
        <v>63405.891204530293</v>
      </c>
      <c r="AJ27" s="34">
        <v>64099.605302082033</v>
      </c>
      <c r="AK27" s="34">
        <v>64824.138918932818</v>
      </c>
      <c r="AL27" s="34">
        <v>65574.900387193338</v>
      </c>
      <c r="AM27" s="34">
        <v>66354.166024559687</v>
      </c>
      <c r="AN27" s="34">
        <v>67170.701330457858</v>
      </c>
      <c r="AO27" s="34">
        <v>68027.725127246798</v>
      </c>
      <c r="AP27" s="34">
        <v>68924.257727778808</v>
      </c>
      <c r="AQ27" s="34">
        <v>69856.499182733256</v>
      </c>
      <c r="AR27" s="34">
        <v>70831.343661052873</v>
      </c>
      <c r="AS27" s="34">
        <v>71844.811735013223</v>
      </c>
      <c r="AT27" s="34">
        <v>72896.732714859929</v>
      </c>
      <c r="AU27" s="34">
        <v>73993.986919632254</v>
      </c>
      <c r="AV27" s="34">
        <v>75114.553011006428</v>
      </c>
      <c r="AW27" s="34">
        <v>76254.409152182445</v>
      </c>
      <c r="AX27" s="34">
        <v>77423.25796670407</v>
      </c>
      <c r="AY27" s="34">
        <v>78599.636037563061</v>
      </c>
      <c r="AZ27" s="34">
        <v>79781.655761111921</v>
      </c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23" t="s">
        <v>126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42" t="s">
        <v>125</v>
      </c>
      <c r="B31" s="43">
        <v>149141.95836574561</v>
      </c>
      <c r="C31" s="43">
        <v>149831.75305556771</v>
      </c>
      <c r="D31" s="43">
        <v>152300.45286370555</v>
      </c>
      <c r="E31" s="43">
        <v>154420.09068319562</v>
      </c>
      <c r="F31" s="43">
        <v>159856.73340969608</v>
      </c>
      <c r="G31" s="43">
        <v>157276.63728102803</v>
      </c>
      <c r="H31" s="43">
        <v>156831.98218596875</v>
      </c>
      <c r="I31" s="43">
        <v>158149.09952893783</v>
      </c>
      <c r="J31" s="43">
        <v>156843.981959406</v>
      </c>
      <c r="K31" s="43">
        <v>156161.22026043461</v>
      </c>
      <c r="L31" s="43">
        <v>154160.30022812411</v>
      </c>
      <c r="M31" s="43">
        <v>154657.30373350283</v>
      </c>
      <c r="N31" s="43">
        <v>149279.81607227214</v>
      </c>
      <c r="O31" s="43">
        <v>155110.48629127018</v>
      </c>
      <c r="P31" s="43">
        <v>154407.63802287169</v>
      </c>
      <c r="Q31" s="43">
        <v>149248.3137729709</v>
      </c>
      <c r="R31" s="43">
        <v>150809.0847160538</v>
      </c>
      <c r="S31" s="43">
        <v>152626.35296648467</v>
      </c>
      <c r="T31" s="43">
        <v>153283.03207732126</v>
      </c>
      <c r="U31" s="43">
        <v>154273.82292492507</v>
      </c>
      <c r="V31" s="43">
        <v>155009.70222598876</v>
      </c>
      <c r="W31" s="43">
        <v>155779.34375648346</v>
      </c>
      <c r="X31" s="43">
        <v>156546.29265700057</v>
      </c>
      <c r="Y31" s="43">
        <v>157416.59883725713</v>
      </c>
      <c r="Z31" s="43">
        <v>158298.72835296014</v>
      </c>
      <c r="AA31" s="43">
        <v>159335.36074735253</v>
      </c>
      <c r="AB31" s="43">
        <v>160289.76290746563</v>
      </c>
      <c r="AC31" s="43">
        <v>161278.05732146476</v>
      </c>
      <c r="AD31" s="43">
        <v>162263.7730481466</v>
      </c>
      <c r="AE31" s="43">
        <v>163235.49830479283</v>
      </c>
      <c r="AF31" s="43">
        <v>164164.36406307435</v>
      </c>
      <c r="AG31" s="43">
        <v>165033.36379465216</v>
      </c>
      <c r="AH31" s="43">
        <v>165834.76383460645</v>
      </c>
      <c r="AI31" s="43">
        <v>166575.1947643653</v>
      </c>
      <c r="AJ31" s="43">
        <v>167252.61828026787</v>
      </c>
      <c r="AK31" s="43">
        <v>167884.96823754202</v>
      </c>
      <c r="AL31" s="43">
        <v>168448.24250939264</v>
      </c>
      <c r="AM31" s="43">
        <v>169040.74153000186</v>
      </c>
      <c r="AN31" s="43">
        <v>169615.44307559915</v>
      </c>
      <c r="AO31" s="43">
        <v>170158.03768140695</v>
      </c>
      <c r="AP31" s="43">
        <v>170687.20670541064</v>
      </c>
      <c r="AQ31" s="43">
        <v>171233.56227486965</v>
      </c>
      <c r="AR31" s="43">
        <v>171744.96992442332</v>
      </c>
      <c r="AS31" s="43">
        <v>172227.48057707879</v>
      </c>
      <c r="AT31" s="43">
        <v>172674.83807391865</v>
      </c>
      <c r="AU31" s="43">
        <v>173107.08620611127</v>
      </c>
      <c r="AV31" s="43">
        <v>173518.62928104828</v>
      </c>
      <c r="AW31" s="43">
        <v>174364.00781771773</v>
      </c>
      <c r="AX31" s="43">
        <v>176141.2362564053</v>
      </c>
      <c r="AY31" s="43">
        <v>177999.02803505739</v>
      </c>
      <c r="AZ31" s="43">
        <v>179788.3864775507</v>
      </c>
    </row>
    <row r="32" spans="1:52">
      <c r="A32" s="44" t="s">
        <v>127</v>
      </c>
      <c r="B32" s="45">
        <v>3424.6809661735447</v>
      </c>
      <c r="C32" s="45">
        <v>3559.5078684520295</v>
      </c>
      <c r="D32" s="45">
        <v>3688.9643314199357</v>
      </c>
      <c r="E32" s="45">
        <v>3720.2595184130337</v>
      </c>
      <c r="F32" s="45">
        <v>3556.5427906556824</v>
      </c>
      <c r="G32" s="45">
        <v>3701.6092342159991</v>
      </c>
      <c r="H32" s="45">
        <v>3971.0703274702691</v>
      </c>
      <c r="I32" s="45">
        <v>4387.6964951206101</v>
      </c>
      <c r="J32" s="45">
        <v>4795.4387775680225</v>
      </c>
      <c r="K32" s="45">
        <v>5007.2727542061948</v>
      </c>
      <c r="L32" s="45">
        <v>5114.2252893539262</v>
      </c>
      <c r="M32" s="45">
        <v>5247.2071925997761</v>
      </c>
      <c r="N32" s="45">
        <v>5095.94654254948</v>
      </c>
      <c r="O32" s="45">
        <v>5064.0458566539937</v>
      </c>
      <c r="P32" s="45">
        <v>4891.8805607773693</v>
      </c>
      <c r="Q32" s="45">
        <v>5044.7594618325575</v>
      </c>
      <c r="R32" s="45">
        <v>5214.9917261950341</v>
      </c>
      <c r="S32" s="45">
        <v>5434.9378400002879</v>
      </c>
      <c r="T32" s="45">
        <v>5623.1108886316315</v>
      </c>
      <c r="U32" s="45">
        <v>5833.1815157078909</v>
      </c>
      <c r="V32" s="45">
        <v>5990.1315596690119</v>
      </c>
      <c r="W32" s="45">
        <v>6137.76675179211</v>
      </c>
      <c r="X32" s="45">
        <v>6270.1956323081686</v>
      </c>
      <c r="Y32" s="45">
        <v>6390.6159453277587</v>
      </c>
      <c r="Z32" s="45">
        <v>6480.16333560364</v>
      </c>
      <c r="AA32" s="45">
        <v>6568.454797227133</v>
      </c>
      <c r="AB32" s="45">
        <v>6642.2079692138213</v>
      </c>
      <c r="AC32" s="45">
        <v>6717.016385664946</v>
      </c>
      <c r="AD32" s="45">
        <v>6791.3776630952898</v>
      </c>
      <c r="AE32" s="45">
        <v>6864.7388348830546</v>
      </c>
      <c r="AF32" s="45">
        <v>6932.6935157344378</v>
      </c>
      <c r="AG32" s="45">
        <v>6989.880679940874</v>
      </c>
      <c r="AH32" s="45">
        <v>7036.9539232609231</v>
      </c>
      <c r="AI32" s="45">
        <v>7080.278535704575</v>
      </c>
      <c r="AJ32" s="45">
        <v>7120.9554963822311</v>
      </c>
      <c r="AK32" s="45">
        <v>7161.3398009399389</v>
      </c>
      <c r="AL32" s="45">
        <v>7198.7263630990483</v>
      </c>
      <c r="AM32" s="45">
        <v>7231.4475687452214</v>
      </c>
      <c r="AN32" s="45">
        <v>7261.1562385436555</v>
      </c>
      <c r="AO32" s="45">
        <v>7288.4107607163987</v>
      </c>
      <c r="AP32" s="45">
        <v>7314.8539432984599</v>
      </c>
      <c r="AQ32" s="45">
        <v>7341.9242156899527</v>
      </c>
      <c r="AR32" s="45">
        <v>7369.4519728158721</v>
      </c>
      <c r="AS32" s="45">
        <v>7396.2685285921589</v>
      </c>
      <c r="AT32" s="45">
        <v>7420.9729332286497</v>
      </c>
      <c r="AU32" s="45">
        <v>7443.5325278072069</v>
      </c>
      <c r="AV32" s="45">
        <v>7462.2542998288172</v>
      </c>
      <c r="AW32" s="45">
        <v>7477.9733634535351</v>
      </c>
      <c r="AX32" s="45">
        <v>7490.4408072880287</v>
      </c>
      <c r="AY32" s="45">
        <v>7499.5379866442518</v>
      </c>
      <c r="AZ32" s="45">
        <v>7504.1281442373383</v>
      </c>
    </row>
    <row r="33" spans="1:52">
      <c r="A33" s="46" t="s">
        <v>146</v>
      </c>
      <c r="B33" s="47">
        <v>3424.6809661735447</v>
      </c>
      <c r="C33" s="47">
        <v>3559.5078684520295</v>
      </c>
      <c r="D33" s="47">
        <v>3688.9643314199357</v>
      </c>
      <c r="E33" s="47">
        <v>3720.2595184130337</v>
      </c>
      <c r="F33" s="47">
        <v>3556.5427906556824</v>
      </c>
      <c r="G33" s="47">
        <v>3701.6092342159991</v>
      </c>
      <c r="H33" s="47">
        <v>3971.0703274702691</v>
      </c>
      <c r="I33" s="47">
        <v>4387.6964951206101</v>
      </c>
      <c r="J33" s="47">
        <v>4795.4387775680225</v>
      </c>
      <c r="K33" s="47">
        <v>5007.2727542061948</v>
      </c>
      <c r="L33" s="47">
        <v>5114.2252893539262</v>
      </c>
      <c r="M33" s="47">
        <v>5247.2071925997761</v>
      </c>
      <c r="N33" s="47">
        <v>5095.94654254948</v>
      </c>
      <c r="O33" s="47">
        <v>5064.0458566539937</v>
      </c>
      <c r="P33" s="47">
        <v>4891.8805607773693</v>
      </c>
      <c r="Q33" s="47">
        <v>5044.7594618325575</v>
      </c>
      <c r="R33" s="47">
        <v>5154.7199798383572</v>
      </c>
      <c r="S33" s="47">
        <v>5295.9609052522737</v>
      </c>
      <c r="T33" s="47">
        <v>5403.097082953529</v>
      </c>
      <c r="U33" s="47">
        <v>5518.5212411432476</v>
      </c>
      <c r="V33" s="47">
        <v>5573.0573150992632</v>
      </c>
      <c r="W33" s="47">
        <v>5595.2577679357864</v>
      </c>
      <c r="X33" s="47">
        <v>5587.8017162878923</v>
      </c>
      <c r="Y33" s="47">
        <v>5559.6867958465537</v>
      </c>
      <c r="Z33" s="47">
        <v>5505.6225907243852</v>
      </c>
      <c r="AA33" s="47">
        <v>5456.0015385711995</v>
      </c>
      <c r="AB33" s="47">
        <v>5408.1863708816982</v>
      </c>
      <c r="AC33" s="47">
        <v>5374.2733595596474</v>
      </c>
      <c r="AD33" s="47">
        <v>5354.36426805263</v>
      </c>
      <c r="AE33" s="47">
        <v>5344.4934339396577</v>
      </c>
      <c r="AF33" s="47">
        <v>5339.0548317352632</v>
      </c>
      <c r="AG33" s="47">
        <v>5329.3665819033858</v>
      </c>
      <c r="AH33" s="47">
        <v>5312.0378159664906</v>
      </c>
      <c r="AI33" s="47">
        <v>5290.9987586932102</v>
      </c>
      <c r="AJ33" s="47">
        <v>5265.758967596711</v>
      </c>
      <c r="AK33" s="47">
        <v>5234.1901228454008</v>
      </c>
      <c r="AL33" s="47">
        <v>5195.9340518957761</v>
      </c>
      <c r="AM33" s="47">
        <v>5149.7882556418672</v>
      </c>
      <c r="AN33" s="47">
        <v>5099.061641903455</v>
      </c>
      <c r="AO33" s="47">
        <v>5043.7772515771767</v>
      </c>
      <c r="AP33" s="47">
        <v>4987.2307004093836</v>
      </c>
      <c r="AQ33" s="47">
        <v>4930.9013175941927</v>
      </c>
      <c r="AR33" s="47">
        <v>4876.7665113047542</v>
      </c>
      <c r="AS33" s="47">
        <v>4823.5833310511125</v>
      </c>
      <c r="AT33" s="47">
        <v>4772.2115918399249</v>
      </c>
      <c r="AU33" s="47">
        <v>4721.9492857385967</v>
      </c>
      <c r="AV33" s="47">
        <v>4670.913474769015</v>
      </c>
      <c r="AW33" s="47">
        <v>4621.4835910219872</v>
      </c>
      <c r="AX33" s="47">
        <v>4572.8118553804416</v>
      </c>
      <c r="AY33" s="47">
        <v>4521.8280565635878</v>
      </c>
      <c r="AZ33" s="47">
        <v>4471.2669888039954</v>
      </c>
    </row>
    <row r="34" spans="1:52">
      <c r="A34" s="48" t="s">
        <v>147</v>
      </c>
      <c r="B34" s="32">
        <v>3424.6809661735447</v>
      </c>
      <c r="C34" s="32">
        <v>3559.5078684520295</v>
      </c>
      <c r="D34" s="32">
        <v>3688.9643314199357</v>
      </c>
      <c r="E34" s="32">
        <v>3720.2595184130337</v>
      </c>
      <c r="F34" s="32">
        <v>3556.5427906556824</v>
      </c>
      <c r="G34" s="32">
        <v>3701.6092342159991</v>
      </c>
      <c r="H34" s="32">
        <v>3971.0703274702691</v>
      </c>
      <c r="I34" s="32">
        <v>4387.6964951206101</v>
      </c>
      <c r="J34" s="32">
        <v>4795.4387775680225</v>
      </c>
      <c r="K34" s="32">
        <v>5007.2727542061948</v>
      </c>
      <c r="L34" s="32">
        <v>5114.2252893539262</v>
      </c>
      <c r="M34" s="32">
        <v>5247.2071925997761</v>
      </c>
      <c r="N34" s="32">
        <v>5095.94654254948</v>
      </c>
      <c r="O34" s="32">
        <v>5064.0458566539937</v>
      </c>
      <c r="P34" s="32">
        <v>4891.8805607773693</v>
      </c>
      <c r="Q34" s="32">
        <v>5044.7594618325575</v>
      </c>
      <c r="R34" s="32">
        <v>5154.7199798383572</v>
      </c>
      <c r="S34" s="32">
        <v>5295.9609052522737</v>
      </c>
      <c r="T34" s="32">
        <v>5403.097082953529</v>
      </c>
      <c r="U34" s="32">
        <v>5518.5212411432476</v>
      </c>
      <c r="V34" s="32">
        <v>5573.0573150992632</v>
      </c>
      <c r="W34" s="32">
        <v>5595.2577679357864</v>
      </c>
      <c r="X34" s="32">
        <v>5587.8017162878923</v>
      </c>
      <c r="Y34" s="32">
        <v>5559.6867958465537</v>
      </c>
      <c r="Z34" s="32">
        <v>5505.6225907243852</v>
      </c>
      <c r="AA34" s="32">
        <v>5456.0015385711995</v>
      </c>
      <c r="AB34" s="32">
        <v>5408.1863708816982</v>
      </c>
      <c r="AC34" s="32">
        <v>5374.2733595596474</v>
      </c>
      <c r="AD34" s="32">
        <v>5354.36426805263</v>
      </c>
      <c r="AE34" s="32">
        <v>5344.4934339396577</v>
      </c>
      <c r="AF34" s="32">
        <v>5339.0548317352632</v>
      </c>
      <c r="AG34" s="32">
        <v>5329.3665819033858</v>
      </c>
      <c r="AH34" s="32">
        <v>5312.0378159664906</v>
      </c>
      <c r="AI34" s="32">
        <v>5290.9987586932102</v>
      </c>
      <c r="AJ34" s="32">
        <v>5265.758967596711</v>
      </c>
      <c r="AK34" s="32">
        <v>5234.1901228454008</v>
      </c>
      <c r="AL34" s="32">
        <v>5195.9340518957761</v>
      </c>
      <c r="AM34" s="32">
        <v>5149.7882556418672</v>
      </c>
      <c r="AN34" s="32">
        <v>5099.061641903455</v>
      </c>
      <c r="AO34" s="32">
        <v>5043.7772515771767</v>
      </c>
      <c r="AP34" s="32">
        <v>4987.2307004093836</v>
      </c>
      <c r="AQ34" s="32">
        <v>4930.9013175941927</v>
      </c>
      <c r="AR34" s="32">
        <v>4876.7665113047542</v>
      </c>
      <c r="AS34" s="32">
        <v>4823.5833310511125</v>
      </c>
      <c r="AT34" s="32">
        <v>4772.2115918399249</v>
      </c>
      <c r="AU34" s="32">
        <v>4721.9492857385967</v>
      </c>
      <c r="AV34" s="32">
        <v>4670.913474769015</v>
      </c>
      <c r="AW34" s="32">
        <v>4621.4835910219872</v>
      </c>
      <c r="AX34" s="32">
        <v>4572.8118553804416</v>
      </c>
      <c r="AY34" s="32">
        <v>4521.8280565635878</v>
      </c>
      <c r="AZ34" s="32">
        <v>4471.2669888039954</v>
      </c>
    </row>
    <row r="35" spans="1:52">
      <c r="A35" s="48" t="s">
        <v>148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</row>
    <row r="36" spans="1:52">
      <c r="A36" s="48" t="s">
        <v>149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</row>
    <row r="37" spans="1:52">
      <c r="A37" s="46" t="s">
        <v>150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</row>
    <row r="38" spans="1:52">
      <c r="A38" s="48" t="s">
        <v>147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</row>
    <row r="39" spans="1:52">
      <c r="A39" s="46" t="s">
        <v>151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60.271746356677163</v>
      </c>
      <c r="S39" s="47">
        <v>138.97693474801449</v>
      </c>
      <c r="T39" s="47">
        <v>220.0138056781025</v>
      </c>
      <c r="U39" s="47">
        <v>314.66027456464366</v>
      </c>
      <c r="V39" s="47">
        <v>417.07424456974906</v>
      </c>
      <c r="W39" s="47">
        <v>542.50898385632343</v>
      </c>
      <c r="X39" s="47">
        <v>682.39391602027672</v>
      </c>
      <c r="Y39" s="47">
        <v>830.92914948120472</v>
      </c>
      <c r="Z39" s="47">
        <v>974.54074487925504</v>
      </c>
      <c r="AA39" s="47">
        <v>1112.4532586559335</v>
      </c>
      <c r="AB39" s="47">
        <v>1234.0215983321234</v>
      </c>
      <c r="AC39" s="47">
        <v>1342.7430261052984</v>
      </c>
      <c r="AD39" s="47">
        <v>1437.0133950426598</v>
      </c>
      <c r="AE39" s="47">
        <v>1520.245400943397</v>
      </c>
      <c r="AF39" s="47">
        <v>1593.6386839991742</v>
      </c>
      <c r="AG39" s="47">
        <v>1660.5140980374883</v>
      </c>
      <c r="AH39" s="47">
        <v>1724.9161072944328</v>
      </c>
      <c r="AI39" s="47">
        <v>1789.279777011365</v>
      </c>
      <c r="AJ39" s="47">
        <v>1855.1965287855201</v>
      </c>
      <c r="AK39" s="47">
        <v>1927.1496780945381</v>
      </c>
      <c r="AL39" s="47">
        <v>2002.792311203272</v>
      </c>
      <c r="AM39" s="47">
        <v>2081.6593131033537</v>
      </c>
      <c r="AN39" s="47">
        <v>2162.094596640201</v>
      </c>
      <c r="AO39" s="47">
        <v>2244.633509139222</v>
      </c>
      <c r="AP39" s="47">
        <v>2327.6232428890762</v>
      </c>
      <c r="AQ39" s="47">
        <v>2411.0228980957595</v>
      </c>
      <c r="AR39" s="47">
        <v>2492.6854615111183</v>
      </c>
      <c r="AS39" s="47">
        <v>2572.6851975410464</v>
      </c>
      <c r="AT39" s="47">
        <v>2648.7613413887243</v>
      </c>
      <c r="AU39" s="47">
        <v>2721.5832420686102</v>
      </c>
      <c r="AV39" s="47">
        <v>2791.3408250598027</v>
      </c>
      <c r="AW39" s="47">
        <v>2856.4897724315479</v>
      </c>
      <c r="AX39" s="47">
        <v>2917.6289519075872</v>
      </c>
      <c r="AY39" s="47">
        <v>2977.709930080664</v>
      </c>
      <c r="AZ39" s="47">
        <v>3032.8611554333424</v>
      </c>
    </row>
    <row r="40" spans="1:52">
      <c r="A40" s="48" t="s">
        <v>152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60.271746356677163</v>
      </c>
      <c r="S40" s="32">
        <v>138.97693474801449</v>
      </c>
      <c r="T40" s="32">
        <v>220.0138056781025</v>
      </c>
      <c r="U40" s="32">
        <v>314.66027456464366</v>
      </c>
      <c r="V40" s="32">
        <v>417.07424456974906</v>
      </c>
      <c r="W40" s="32">
        <v>542.50898385632343</v>
      </c>
      <c r="X40" s="32">
        <v>682.39391602027672</v>
      </c>
      <c r="Y40" s="32">
        <v>830.92914948120472</v>
      </c>
      <c r="Z40" s="32">
        <v>974.54074487925504</v>
      </c>
      <c r="AA40" s="32">
        <v>1112.4532586559335</v>
      </c>
      <c r="AB40" s="32">
        <v>1234.0215983321234</v>
      </c>
      <c r="AC40" s="32">
        <v>1342.7430261052984</v>
      </c>
      <c r="AD40" s="32">
        <v>1437.0133950426598</v>
      </c>
      <c r="AE40" s="32">
        <v>1520.245400943397</v>
      </c>
      <c r="AF40" s="32">
        <v>1593.6386839991742</v>
      </c>
      <c r="AG40" s="32">
        <v>1660.5140980374883</v>
      </c>
      <c r="AH40" s="32">
        <v>1724.9161072944328</v>
      </c>
      <c r="AI40" s="32">
        <v>1789.279777011365</v>
      </c>
      <c r="AJ40" s="32">
        <v>1855.1965287855201</v>
      </c>
      <c r="AK40" s="32">
        <v>1927.1496780945381</v>
      </c>
      <c r="AL40" s="32">
        <v>2002.792311203272</v>
      </c>
      <c r="AM40" s="32">
        <v>2081.6593131033537</v>
      </c>
      <c r="AN40" s="32">
        <v>2162.094596640201</v>
      </c>
      <c r="AO40" s="32">
        <v>2244.633509139222</v>
      </c>
      <c r="AP40" s="32">
        <v>2327.6232428890762</v>
      </c>
      <c r="AQ40" s="32">
        <v>2411.0228980957595</v>
      </c>
      <c r="AR40" s="32">
        <v>2492.6854615111183</v>
      </c>
      <c r="AS40" s="32">
        <v>2572.6851975410464</v>
      </c>
      <c r="AT40" s="32">
        <v>2648.7613413887243</v>
      </c>
      <c r="AU40" s="32">
        <v>2721.5832420686102</v>
      </c>
      <c r="AV40" s="32">
        <v>2791.3408250598027</v>
      </c>
      <c r="AW40" s="32">
        <v>2856.4897724315479</v>
      </c>
      <c r="AX40" s="32">
        <v>2917.6289519075872</v>
      </c>
      <c r="AY40" s="32">
        <v>2977.709930080664</v>
      </c>
      <c r="AZ40" s="32">
        <v>3032.8611554333424</v>
      </c>
    </row>
    <row r="41" spans="1:52">
      <c r="A41" s="48" t="s">
        <v>153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</row>
    <row r="42" spans="1:52">
      <c r="A42" s="48" t="s">
        <v>154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</row>
    <row r="43" spans="1:52">
      <c r="A43" s="46" t="s">
        <v>155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</row>
    <row r="44" spans="1:52">
      <c r="A44" s="48" t="s">
        <v>156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</row>
    <row r="45" spans="1:52">
      <c r="A45" s="44" t="s">
        <v>128</v>
      </c>
      <c r="B45" s="45">
        <v>141100</v>
      </c>
      <c r="C45" s="45">
        <v>141600</v>
      </c>
      <c r="D45" s="45">
        <v>144200</v>
      </c>
      <c r="E45" s="45">
        <v>146099.99999999997</v>
      </c>
      <c r="F45" s="45">
        <v>151600</v>
      </c>
      <c r="G45" s="45">
        <v>148800</v>
      </c>
      <c r="H45" s="45">
        <v>148000</v>
      </c>
      <c r="I45" s="45">
        <v>148800.00000000003</v>
      </c>
      <c r="J45" s="45">
        <v>147000</v>
      </c>
      <c r="K45" s="45">
        <v>146300</v>
      </c>
      <c r="L45" s="45">
        <v>144200</v>
      </c>
      <c r="M45" s="45">
        <v>144399.99999999997</v>
      </c>
      <c r="N45" s="45">
        <v>139700.00000000003</v>
      </c>
      <c r="O45" s="45">
        <v>145399.99999999994</v>
      </c>
      <c r="P45" s="45">
        <v>144969</v>
      </c>
      <c r="Q45" s="45">
        <v>139320</v>
      </c>
      <c r="R45" s="45">
        <v>140618.99806100506</v>
      </c>
      <c r="S45" s="45">
        <v>142148.34193837424</v>
      </c>
      <c r="T45" s="45">
        <v>142522.42472921551</v>
      </c>
      <c r="U45" s="45">
        <v>143241.43108902324</v>
      </c>
      <c r="V45" s="45">
        <v>143773.36077512466</v>
      </c>
      <c r="W45" s="45">
        <v>144354.1511648318</v>
      </c>
      <c r="X45" s="45">
        <v>144953.96670928871</v>
      </c>
      <c r="Y45" s="45">
        <v>145666.98572198561</v>
      </c>
      <c r="Z45" s="45">
        <v>146423.38027512116</v>
      </c>
      <c r="AA45" s="45">
        <v>147332.75968069703</v>
      </c>
      <c r="AB45" s="45">
        <v>148179.29512408277</v>
      </c>
      <c r="AC45" s="45">
        <v>149059.24347186333</v>
      </c>
      <c r="AD45" s="45">
        <v>149936.96183390517</v>
      </c>
      <c r="AE45" s="45">
        <v>150801.4792897398</v>
      </c>
      <c r="AF45" s="45">
        <v>151627.97323491034</v>
      </c>
      <c r="AG45" s="45">
        <v>152405.01393371844</v>
      </c>
      <c r="AH45" s="45">
        <v>153124.07644584111</v>
      </c>
      <c r="AI45" s="45">
        <v>153785.79268419411</v>
      </c>
      <c r="AJ45" s="45">
        <v>154387.25241424481</v>
      </c>
      <c r="AK45" s="45">
        <v>154942.14091824935</v>
      </c>
      <c r="AL45" s="45">
        <v>155430.02646040564</v>
      </c>
      <c r="AM45" s="45">
        <v>155901.16901398334</v>
      </c>
      <c r="AN45" s="45">
        <v>156355.30950949204</v>
      </c>
      <c r="AO45" s="45">
        <v>156778.96026676023</v>
      </c>
      <c r="AP45" s="45">
        <v>157189.53930236941</v>
      </c>
      <c r="AQ45" s="45">
        <v>157620.05538781316</v>
      </c>
      <c r="AR45" s="45">
        <v>158017.46026642551</v>
      </c>
      <c r="AS45" s="45">
        <v>158388.26422979884</v>
      </c>
      <c r="AT45" s="45">
        <v>158726.77287923943</v>
      </c>
      <c r="AU45" s="45">
        <v>159050.76796185141</v>
      </c>
      <c r="AV45" s="45">
        <v>159357.27665332911</v>
      </c>
      <c r="AW45" s="45">
        <v>160102.32650354094</v>
      </c>
      <c r="AX45" s="45">
        <v>161782.99572788744</v>
      </c>
      <c r="AY45" s="45">
        <v>163548.94215886077</v>
      </c>
      <c r="AZ45" s="45">
        <v>165254.6881652631</v>
      </c>
    </row>
    <row r="46" spans="1:52">
      <c r="A46" s="46" t="s">
        <v>146</v>
      </c>
      <c r="B46" s="47">
        <v>141100</v>
      </c>
      <c r="C46" s="47">
        <v>141600</v>
      </c>
      <c r="D46" s="47">
        <v>144200</v>
      </c>
      <c r="E46" s="47">
        <v>146099.99999999997</v>
      </c>
      <c r="F46" s="47">
        <v>151600</v>
      </c>
      <c r="G46" s="47">
        <v>148800</v>
      </c>
      <c r="H46" s="47">
        <v>148000</v>
      </c>
      <c r="I46" s="47">
        <v>148800.00000000003</v>
      </c>
      <c r="J46" s="47">
        <v>147000</v>
      </c>
      <c r="K46" s="47">
        <v>146300</v>
      </c>
      <c r="L46" s="47">
        <v>144198.85564072849</v>
      </c>
      <c r="M46" s="47">
        <v>144380.69588934421</v>
      </c>
      <c r="N46" s="47">
        <v>139601.44448189394</v>
      </c>
      <c r="O46" s="47">
        <v>145160.33111579172</v>
      </c>
      <c r="P46" s="47">
        <v>144351.36862323299</v>
      </c>
      <c r="Q46" s="47">
        <v>138165.52081869036</v>
      </c>
      <c r="R46" s="47">
        <v>138752.80509659942</v>
      </c>
      <c r="S46" s="47">
        <v>139398.73387274053</v>
      </c>
      <c r="T46" s="47">
        <v>138799.22192486608</v>
      </c>
      <c r="U46" s="47">
        <v>138394.22308226142</v>
      </c>
      <c r="V46" s="47">
        <v>137800.87869646121</v>
      </c>
      <c r="W46" s="47">
        <v>135370.38377044443</v>
      </c>
      <c r="X46" s="47">
        <v>132907.96325626978</v>
      </c>
      <c r="Y46" s="47">
        <v>130381.59691091393</v>
      </c>
      <c r="Z46" s="47">
        <v>128226.68618276081</v>
      </c>
      <c r="AA46" s="47">
        <v>126460.28788462099</v>
      </c>
      <c r="AB46" s="47">
        <v>125045.37753326354</v>
      </c>
      <c r="AC46" s="47">
        <v>123971.26026009966</v>
      </c>
      <c r="AD46" s="47">
        <v>123312.77016372458</v>
      </c>
      <c r="AE46" s="47">
        <v>122908.53020390761</v>
      </c>
      <c r="AF46" s="47">
        <v>122506.52718901851</v>
      </c>
      <c r="AG46" s="47">
        <v>122057.65391819192</v>
      </c>
      <c r="AH46" s="47">
        <v>121472.36166850639</v>
      </c>
      <c r="AI46" s="47">
        <v>120728.51221837357</v>
      </c>
      <c r="AJ46" s="47">
        <v>119779.89164815377</v>
      </c>
      <c r="AK46" s="47">
        <v>118569.57956984907</v>
      </c>
      <c r="AL46" s="47">
        <v>117102.69760373064</v>
      </c>
      <c r="AM46" s="47">
        <v>115461.41510563968</v>
      </c>
      <c r="AN46" s="47">
        <v>113678.52934179164</v>
      </c>
      <c r="AO46" s="47">
        <v>111754.99296805514</v>
      </c>
      <c r="AP46" s="47">
        <v>109740.33217793737</v>
      </c>
      <c r="AQ46" s="47">
        <v>107694.54338462329</v>
      </c>
      <c r="AR46" s="47">
        <v>105640.66386087608</v>
      </c>
      <c r="AS46" s="47">
        <v>103607.65255224971</v>
      </c>
      <c r="AT46" s="47">
        <v>101630.70523628285</v>
      </c>
      <c r="AU46" s="47">
        <v>99755.226814485723</v>
      </c>
      <c r="AV46" s="47">
        <v>97943.720852550934</v>
      </c>
      <c r="AW46" s="47">
        <v>96557.28630399851</v>
      </c>
      <c r="AX46" s="47">
        <v>95821.763849006849</v>
      </c>
      <c r="AY46" s="47">
        <v>95152.691386086241</v>
      </c>
      <c r="AZ46" s="47">
        <v>94527.180940822378</v>
      </c>
    </row>
    <row r="47" spans="1:52">
      <c r="A47" s="48" t="s">
        <v>157</v>
      </c>
      <c r="B47" s="32">
        <v>11928.118219515291</v>
      </c>
      <c r="C47" s="32">
        <v>11677.773299867022</v>
      </c>
      <c r="D47" s="32">
        <v>11222.995545135935</v>
      </c>
      <c r="E47" s="32">
        <v>10546.643689816105</v>
      </c>
      <c r="F47" s="32">
        <v>10441.268176639254</v>
      </c>
      <c r="G47" s="32">
        <v>9584.9253087110756</v>
      </c>
      <c r="H47" s="32">
        <v>8725.6069867519982</v>
      </c>
      <c r="I47" s="32">
        <v>7932.2393347144125</v>
      </c>
      <c r="J47" s="32">
        <v>7143.8533474366695</v>
      </c>
      <c r="K47" s="32">
        <v>6322.6658695566002</v>
      </c>
      <c r="L47" s="32">
        <v>5571.8078594701929</v>
      </c>
      <c r="M47" s="32">
        <v>5263.3540017606692</v>
      </c>
      <c r="N47" s="32">
        <v>4811.753313155139</v>
      </c>
      <c r="O47" s="32">
        <v>4733.3138726729967</v>
      </c>
      <c r="P47" s="32">
        <v>4319.6041408375668</v>
      </c>
      <c r="Q47" s="32">
        <v>3559.9424505068068</v>
      </c>
      <c r="R47" s="32">
        <v>3330.0536073472617</v>
      </c>
      <c r="S47" s="32">
        <v>3121.3978532332017</v>
      </c>
      <c r="T47" s="32">
        <v>2925.7844331372826</v>
      </c>
      <c r="U47" s="32">
        <v>2784.109429036635</v>
      </c>
      <c r="V47" s="32">
        <v>2691.8388937387222</v>
      </c>
      <c r="W47" s="32">
        <v>2558.5756832221109</v>
      </c>
      <c r="X47" s="32">
        <v>2481.5793546152649</v>
      </c>
      <c r="Y47" s="32">
        <v>2447.4702035457599</v>
      </c>
      <c r="Z47" s="32">
        <v>2460.5193911222996</v>
      </c>
      <c r="AA47" s="32">
        <v>2504.4241928375059</v>
      </c>
      <c r="AB47" s="32">
        <v>2571.279713658219</v>
      </c>
      <c r="AC47" s="32">
        <v>2648.9182265306886</v>
      </c>
      <c r="AD47" s="32">
        <v>2736.6224531798962</v>
      </c>
      <c r="AE47" s="32">
        <v>2820.4173391997133</v>
      </c>
      <c r="AF47" s="32">
        <v>2888.4141344231143</v>
      </c>
      <c r="AG47" s="32">
        <v>2940.1551345404146</v>
      </c>
      <c r="AH47" s="32">
        <v>2977.4758158377058</v>
      </c>
      <c r="AI47" s="32">
        <v>2999.753358701435</v>
      </c>
      <c r="AJ47" s="32">
        <v>3009.1717632135296</v>
      </c>
      <c r="AK47" s="32">
        <v>3004.8323479276864</v>
      </c>
      <c r="AL47" s="32">
        <v>2989.9951812024942</v>
      </c>
      <c r="AM47" s="32">
        <v>2966.681119825721</v>
      </c>
      <c r="AN47" s="32">
        <v>2937.6892775872984</v>
      </c>
      <c r="AO47" s="32">
        <v>2901.6656988950258</v>
      </c>
      <c r="AP47" s="32">
        <v>2860.9411886916832</v>
      </c>
      <c r="AQ47" s="32">
        <v>2816.1680494997331</v>
      </c>
      <c r="AR47" s="32">
        <v>2768.8410034966864</v>
      </c>
      <c r="AS47" s="32">
        <v>2718.9386811070963</v>
      </c>
      <c r="AT47" s="32">
        <v>2668.8920027765757</v>
      </c>
      <c r="AU47" s="32">
        <v>2619.4861596337755</v>
      </c>
      <c r="AV47" s="32">
        <v>2571.2320634374073</v>
      </c>
      <c r="AW47" s="32">
        <v>2532.6828065593695</v>
      </c>
      <c r="AX47" s="32">
        <v>2511.0095227201168</v>
      </c>
      <c r="AY47" s="32">
        <v>2489.8707777429013</v>
      </c>
      <c r="AZ47" s="32">
        <v>2469.6742589574769</v>
      </c>
    </row>
    <row r="48" spans="1:52">
      <c r="A48" s="48" t="s">
        <v>147</v>
      </c>
      <c r="B48" s="32">
        <v>93181.06450060803</v>
      </c>
      <c r="C48" s="32">
        <v>95786.461065165538</v>
      </c>
      <c r="D48" s="32">
        <v>97111.665652785217</v>
      </c>
      <c r="E48" s="32">
        <v>97306.257873124516</v>
      </c>
      <c r="F48" s="32">
        <v>98452.165429107641</v>
      </c>
      <c r="G48" s="32">
        <v>96297.499814155977</v>
      </c>
      <c r="H48" s="32">
        <v>96454.111323032892</v>
      </c>
      <c r="I48" s="32">
        <v>94683.50756521622</v>
      </c>
      <c r="J48" s="32">
        <v>94681.801108955362</v>
      </c>
      <c r="K48" s="32">
        <v>93611.960492397542</v>
      </c>
      <c r="L48" s="32">
        <v>93444.386012819974</v>
      </c>
      <c r="M48" s="32">
        <v>95858.333801134024</v>
      </c>
      <c r="N48" s="32">
        <v>88539.719547421759</v>
      </c>
      <c r="O48" s="32">
        <v>93304.681554288894</v>
      </c>
      <c r="P48" s="32">
        <v>90444.142114766786</v>
      </c>
      <c r="Q48" s="32">
        <v>88932.334279278162</v>
      </c>
      <c r="R48" s="32">
        <v>90124.120642171198</v>
      </c>
      <c r="S48" s="32">
        <v>91463.614817423353</v>
      </c>
      <c r="T48" s="32">
        <v>92037.587807551463</v>
      </c>
      <c r="U48" s="32">
        <v>92736.303865230308</v>
      </c>
      <c r="V48" s="32">
        <v>93271.752041932632</v>
      </c>
      <c r="W48" s="32">
        <v>92751.087404177422</v>
      </c>
      <c r="X48" s="32">
        <v>92083.762410118245</v>
      </c>
      <c r="Y48" s="32">
        <v>91243.056041803458</v>
      </c>
      <c r="Z48" s="32">
        <v>90493.565453332529</v>
      </c>
      <c r="AA48" s="32">
        <v>89839.704348885323</v>
      </c>
      <c r="AB48" s="32">
        <v>89240.126274170732</v>
      </c>
      <c r="AC48" s="32">
        <v>88733.800914187319</v>
      </c>
      <c r="AD48" s="32">
        <v>88373.000693148715</v>
      </c>
      <c r="AE48" s="32">
        <v>88085.88774376818</v>
      </c>
      <c r="AF48" s="32">
        <v>87731.349365190603</v>
      </c>
      <c r="AG48" s="32">
        <v>87304.665225675344</v>
      </c>
      <c r="AH48" s="32">
        <v>86734.762547106366</v>
      </c>
      <c r="AI48" s="32">
        <v>86012.43457281361</v>
      </c>
      <c r="AJ48" s="32">
        <v>85115.843991477217</v>
      </c>
      <c r="AK48" s="32">
        <v>84020.2651086923</v>
      </c>
      <c r="AL48" s="32">
        <v>82743.134791306744</v>
      </c>
      <c r="AM48" s="32">
        <v>81360.948458292914</v>
      </c>
      <c r="AN48" s="32">
        <v>79898.861055346017</v>
      </c>
      <c r="AO48" s="32">
        <v>78358.803208122568</v>
      </c>
      <c r="AP48" s="32">
        <v>76769.089473445143</v>
      </c>
      <c r="AQ48" s="32">
        <v>75167.015126851897</v>
      </c>
      <c r="AR48" s="32">
        <v>73563.234402182279</v>
      </c>
      <c r="AS48" s="32">
        <v>71976.066671118737</v>
      </c>
      <c r="AT48" s="32">
        <v>70426.634580160506</v>
      </c>
      <c r="AU48" s="32">
        <v>68945.965520552709</v>
      </c>
      <c r="AV48" s="32">
        <v>67506.244489860313</v>
      </c>
      <c r="AW48" s="32">
        <v>66354.661948672423</v>
      </c>
      <c r="AX48" s="32">
        <v>65638.737800711358</v>
      </c>
      <c r="AY48" s="32">
        <v>64955.799596920071</v>
      </c>
      <c r="AZ48" s="32">
        <v>64288.762817525603</v>
      </c>
    </row>
    <row r="49" spans="1:52">
      <c r="A49" s="48" t="s">
        <v>158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3.8475170684297724</v>
      </c>
      <c r="M49" s="32">
        <v>17.336405327233287</v>
      </c>
      <c r="N49" s="32">
        <v>30.545258760151341</v>
      </c>
      <c r="O49" s="32">
        <v>44.016141374257892</v>
      </c>
      <c r="P49" s="32">
        <v>124.88342312757302</v>
      </c>
      <c r="Q49" s="32">
        <v>129.91230347736533</v>
      </c>
      <c r="R49" s="32">
        <v>138.0825475336465</v>
      </c>
      <c r="S49" s="32">
        <v>147.61295533817201</v>
      </c>
      <c r="T49" s="32">
        <v>157.04298532631176</v>
      </c>
      <c r="U49" s="32">
        <v>167.48295197148511</v>
      </c>
      <c r="V49" s="32">
        <v>178.03856740122919</v>
      </c>
      <c r="W49" s="32">
        <v>182.58423138153276</v>
      </c>
      <c r="X49" s="32">
        <v>186.68101751574889</v>
      </c>
      <c r="Y49" s="32">
        <v>189.81549328780997</v>
      </c>
      <c r="Z49" s="32">
        <v>193.07687395515626</v>
      </c>
      <c r="AA49" s="32">
        <v>196.75850064471666</v>
      </c>
      <c r="AB49" s="32">
        <v>201.48430720210098</v>
      </c>
      <c r="AC49" s="32">
        <v>207.35562671021665</v>
      </c>
      <c r="AD49" s="32">
        <v>215.59059802592711</v>
      </c>
      <c r="AE49" s="32">
        <v>226.01751632713527</v>
      </c>
      <c r="AF49" s="32">
        <v>237.69291757756505</v>
      </c>
      <c r="AG49" s="32">
        <v>250.49150173922683</v>
      </c>
      <c r="AH49" s="32">
        <v>264.46175811497392</v>
      </c>
      <c r="AI49" s="32">
        <v>280.12322087519794</v>
      </c>
      <c r="AJ49" s="32">
        <v>297.23507942769896</v>
      </c>
      <c r="AK49" s="32">
        <v>315.30201841435274</v>
      </c>
      <c r="AL49" s="32">
        <v>333.76525195330265</v>
      </c>
      <c r="AM49" s="32">
        <v>352.40445753988735</v>
      </c>
      <c r="AN49" s="32">
        <v>370.918204397171</v>
      </c>
      <c r="AO49" s="32">
        <v>389.12219209239407</v>
      </c>
      <c r="AP49" s="32">
        <v>407.12718939933723</v>
      </c>
      <c r="AQ49" s="32">
        <v>424.97002388403973</v>
      </c>
      <c r="AR49" s="32">
        <v>442.75150626689424</v>
      </c>
      <c r="AS49" s="32">
        <v>460.63230548208679</v>
      </c>
      <c r="AT49" s="32">
        <v>478.81868489282618</v>
      </c>
      <c r="AU49" s="32">
        <v>497.39278934144073</v>
      </c>
      <c r="AV49" s="32">
        <v>516.17210735732851</v>
      </c>
      <c r="AW49" s="32">
        <v>537.30240558290996</v>
      </c>
      <c r="AX49" s="32">
        <v>562.43015098947319</v>
      </c>
      <c r="AY49" s="32">
        <v>588.65866357698769</v>
      </c>
      <c r="AZ49" s="32">
        <v>615.60091726272606</v>
      </c>
    </row>
    <row r="50" spans="1:52">
      <c r="A50" s="48" t="s">
        <v>159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1.3466354043129996</v>
      </c>
      <c r="S50" s="32">
        <v>3.2848458836624475</v>
      </c>
      <c r="T50" s="32">
        <v>5.8301133633595548</v>
      </c>
      <c r="U50" s="32">
        <v>9.0435467048917513</v>
      </c>
      <c r="V50" s="32">
        <v>12.945020036992751</v>
      </c>
      <c r="W50" s="32">
        <v>19.355958489664708</v>
      </c>
      <c r="X50" s="32">
        <v>26.650833232628425</v>
      </c>
      <c r="Y50" s="32">
        <v>34.980389227342947</v>
      </c>
      <c r="Z50" s="32">
        <v>44.057106853667698</v>
      </c>
      <c r="AA50" s="32">
        <v>54.063776493962706</v>
      </c>
      <c r="AB50" s="32">
        <v>64.733220317871442</v>
      </c>
      <c r="AC50" s="32">
        <v>76.239740022600103</v>
      </c>
      <c r="AD50" s="32">
        <v>88.466169443811495</v>
      </c>
      <c r="AE50" s="32">
        <v>101.65018126410575</v>
      </c>
      <c r="AF50" s="32">
        <v>116.48889369916249</v>
      </c>
      <c r="AG50" s="32">
        <v>132.98229363545562</v>
      </c>
      <c r="AH50" s="32">
        <v>151.4279150448026</v>
      </c>
      <c r="AI50" s="32">
        <v>172.04879754046772</v>
      </c>
      <c r="AJ50" s="32">
        <v>194.95664506912041</v>
      </c>
      <c r="AK50" s="32">
        <v>220.15299368651131</v>
      </c>
      <c r="AL50" s="32">
        <v>247.6242018162514</v>
      </c>
      <c r="AM50" s="32">
        <v>277.46391877547484</v>
      </c>
      <c r="AN50" s="32">
        <v>309.75134082819903</v>
      </c>
      <c r="AO50" s="32">
        <v>344.61221058084493</v>
      </c>
      <c r="AP50" s="32">
        <v>382.19298225160333</v>
      </c>
      <c r="AQ50" s="32">
        <v>422.82480657931819</v>
      </c>
      <c r="AR50" s="32">
        <v>466.71594022886944</v>
      </c>
      <c r="AS50" s="32">
        <v>513.96872261500221</v>
      </c>
      <c r="AT50" s="32">
        <v>564.66457057894741</v>
      </c>
      <c r="AU50" s="32">
        <v>619.08349464022945</v>
      </c>
      <c r="AV50" s="32">
        <v>676.75801096415557</v>
      </c>
      <c r="AW50" s="32">
        <v>740.43773201251418</v>
      </c>
      <c r="AX50" s="32">
        <v>813.00193543953492</v>
      </c>
      <c r="AY50" s="32">
        <v>890.66733807270293</v>
      </c>
      <c r="AZ50" s="32">
        <v>972.79796474368004</v>
      </c>
    </row>
    <row r="51" spans="1:52">
      <c r="A51" s="48" t="s">
        <v>148</v>
      </c>
      <c r="B51" s="32">
        <v>35990.817279876668</v>
      </c>
      <c r="C51" s="32">
        <v>34135.765634967436</v>
      </c>
      <c r="D51" s="32">
        <v>35865.338802078862</v>
      </c>
      <c r="E51" s="32">
        <v>38247.098437059358</v>
      </c>
      <c r="F51" s="32">
        <v>42706.56639425311</v>
      </c>
      <c r="G51" s="32">
        <v>42917.574877132953</v>
      </c>
      <c r="H51" s="32">
        <v>42820.28169021511</v>
      </c>
      <c r="I51" s="32">
        <v>46184.253100069393</v>
      </c>
      <c r="J51" s="32">
        <v>45174.345543607968</v>
      </c>
      <c r="K51" s="32">
        <v>46365.373638045865</v>
      </c>
      <c r="L51" s="32">
        <v>45178.814251369884</v>
      </c>
      <c r="M51" s="32">
        <v>43241.671681122265</v>
      </c>
      <c r="N51" s="32">
        <v>46219.426362556886</v>
      </c>
      <c r="O51" s="32">
        <v>47078.319547455561</v>
      </c>
      <c r="P51" s="32">
        <v>49462.738944501092</v>
      </c>
      <c r="Q51" s="32">
        <v>45543.331785428032</v>
      </c>
      <c r="R51" s="32">
        <v>45159.184175371513</v>
      </c>
      <c r="S51" s="32">
        <v>44662.788439168675</v>
      </c>
      <c r="T51" s="32">
        <v>43672.907396708506</v>
      </c>
      <c r="U51" s="32">
        <v>42697.163256503816</v>
      </c>
      <c r="V51" s="32">
        <v>41646.116538378716</v>
      </c>
      <c r="W51" s="32">
        <v>39858.525730404726</v>
      </c>
      <c r="X51" s="32">
        <v>38128.93469079402</v>
      </c>
      <c r="Y51" s="32">
        <v>36465.803452676024</v>
      </c>
      <c r="Z51" s="32">
        <v>35034.829955753936</v>
      </c>
      <c r="AA51" s="32">
        <v>33864.483619777711</v>
      </c>
      <c r="AB51" s="32">
        <v>32966.602253407757</v>
      </c>
      <c r="AC51" s="32">
        <v>32303.396054375968</v>
      </c>
      <c r="AD51" s="32">
        <v>31897.010077242965</v>
      </c>
      <c r="AE51" s="32">
        <v>31671.893873392259</v>
      </c>
      <c r="AF51" s="32">
        <v>31529.133503004923</v>
      </c>
      <c r="AG51" s="32">
        <v>31424.838377200602</v>
      </c>
      <c r="AH51" s="32">
        <v>31338.224465558978</v>
      </c>
      <c r="AI51" s="32">
        <v>31256.212906134271</v>
      </c>
      <c r="AJ51" s="32">
        <v>31152.177115776318</v>
      </c>
      <c r="AK51" s="32">
        <v>30995.175731523956</v>
      </c>
      <c r="AL51" s="32">
        <v>30769.976413741533</v>
      </c>
      <c r="AM51" s="32">
        <v>30480.117664123547</v>
      </c>
      <c r="AN51" s="32">
        <v>30130.265216910881</v>
      </c>
      <c r="AO51" s="32">
        <v>29720.443480137543</v>
      </c>
      <c r="AP51" s="32">
        <v>29268.600804893522</v>
      </c>
      <c r="AQ51" s="32">
        <v>28795.719068883005</v>
      </c>
      <c r="AR51" s="32">
        <v>28311.333570929051</v>
      </c>
      <c r="AS51" s="32">
        <v>27824.686999598456</v>
      </c>
      <c r="AT51" s="32">
        <v>27345.66686816221</v>
      </c>
      <c r="AU51" s="32">
        <v>26885.854863194621</v>
      </c>
      <c r="AV51" s="32">
        <v>26433.831708341353</v>
      </c>
      <c r="AW51" s="32">
        <v>26087.106060693015</v>
      </c>
      <c r="AX51" s="32">
        <v>25907.623407090246</v>
      </c>
      <c r="AY51" s="32">
        <v>25735.324905672482</v>
      </c>
      <c r="AZ51" s="32">
        <v>25562.334239650732</v>
      </c>
    </row>
    <row r="52" spans="1:52">
      <c r="A52" s="48" t="s">
        <v>149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1.7488771484584414E-2</v>
      </c>
      <c r="S52" s="32">
        <v>3.4961693447871714E-2</v>
      </c>
      <c r="T52" s="32">
        <v>6.918877917374576E-2</v>
      </c>
      <c r="U52" s="32">
        <v>0.12003281430572006</v>
      </c>
      <c r="V52" s="32">
        <v>0.18763497292465456</v>
      </c>
      <c r="W52" s="32">
        <v>0.25476276899259914</v>
      </c>
      <c r="X52" s="32">
        <v>0.35494999385776455</v>
      </c>
      <c r="Y52" s="32">
        <v>0.47133037353894047</v>
      </c>
      <c r="Z52" s="32">
        <v>0.63740174320486331</v>
      </c>
      <c r="AA52" s="32">
        <v>0.85344598175334618</v>
      </c>
      <c r="AB52" s="32">
        <v>1.1517645068668512</v>
      </c>
      <c r="AC52" s="32">
        <v>1.5496982728694344</v>
      </c>
      <c r="AD52" s="32">
        <v>2.0801726832614289</v>
      </c>
      <c r="AE52" s="32">
        <v>2.6635499562120075</v>
      </c>
      <c r="AF52" s="32">
        <v>3.4483751231493032</v>
      </c>
      <c r="AG52" s="32">
        <v>4.5213854008648218</v>
      </c>
      <c r="AH52" s="32">
        <v>6.0091668435626415</v>
      </c>
      <c r="AI52" s="32">
        <v>7.9393623085746334</v>
      </c>
      <c r="AJ52" s="32">
        <v>10.507053189901091</v>
      </c>
      <c r="AK52" s="32">
        <v>13.851369604271225</v>
      </c>
      <c r="AL52" s="32">
        <v>18.201763710333445</v>
      </c>
      <c r="AM52" s="32">
        <v>23.799487082120425</v>
      </c>
      <c r="AN52" s="32">
        <v>31.044246722079048</v>
      </c>
      <c r="AO52" s="32">
        <v>40.346178226751427</v>
      </c>
      <c r="AP52" s="32">
        <v>52.38053925607754</v>
      </c>
      <c r="AQ52" s="32">
        <v>67.846308925299979</v>
      </c>
      <c r="AR52" s="32">
        <v>87.787437772300777</v>
      </c>
      <c r="AS52" s="32">
        <v>113.35917232833441</v>
      </c>
      <c r="AT52" s="32">
        <v>146.02852971179604</v>
      </c>
      <c r="AU52" s="32">
        <v>187.44398712295131</v>
      </c>
      <c r="AV52" s="32">
        <v>239.48247259038013</v>
      </c>
      <c r="AW52" s="32">
        <v>305.09535047826222</v>
      </c>
      <c r="AX52" s="32">
        <v>388.9610320561182</v>
      </c>
      <c r="AY52" s="32">
        <v>492.37010410109446</v>
      </c>
      <c r="AZ52" s="32">
        <v>618.01074268216905</v>
      </c>
    </row>
    <row r="53" spans="1:52">
      <c r="A53" s="48" t="s">
        <v>160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</row>
    <row r="54" spans="1:52" hidden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hidden="1">
      <c r="A55" s="4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idden="1">
      <c r="A56" s="4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idden="1">
      <c r="A57" s="4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idden="1">
      <c r="A58" s="4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idden="1">
      <c r="A59" s="4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idden="1">
      <c r="A60" s="4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idden="1">
      <c r="A61" s="4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>
      <c r="A62" s="46" t="s">
        <v>150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64.007512487748969</v>
      </c>
      <c r="O62" s="47">
        <v>148.39774549081449</v>
      </c>
      <c r="P62" s="47">
        <v>453.18074193667366</v>
      </c>
      <c r="Q62" s="47">
        <v>932.51727069526885</v>
      </c>
      <c r="R62" s="47">
        <v>1529.5908023331974</v>
      </c>
      <c r="S62" s="47">
        <v>2268.5361009540952</v>
      </c>
      <c r="T62" s="47">
        <v>3057.1855387826017</v>
      </c>
      <c r="U62" s="47">
        <v>3890.0143717692745</v>
      </c>
      <c r="V62" s="47">
        <v>4716.5190809226879</v>
      </c>
      <c r="W62" s="47">
        <v>6206.9305688731183</v>
      </c>
      <c r="X62" s="47">
        <v>7574.0040388500965</v>
      </c>
      <c r="Y62" s="47">
        <v>8851.7925011591487</v>
      </c>
      <c r="Z62" s="47">
        <v>9943.4425225361974</v>
      </c>
      <c r="AA62" s="47">
        <v>10878.185018894794</v>
      </c>
      <c r="AB62" s="47">
        <v>11618.795994723672</v>
      </c>
      <c r="AC62" s="47">
        <v>12192.658400169088</v>
      </c>
      <c r="AD62" s="47">
        <v>12588.803322674099</v>
      </c>
      <c r="AE62" s="47">
        <v>12843.657244937838</v>
      </c>
      <c r="AF62" s="47">
        <v>13009.630667497073</v>
      </c>
      <c r="AG62" s="47">
        <v>13101.061884808561</v>
      </c>
      <c r="AH62" s="47">
        <v>13145.705505923612</v>
      </c>
      <c r="AI62" s="47">
        <v>13157.044728171311</v>
      </c>
      <c r="AJ62" s="47">
        <v>13159.274959544338</v>
      </c>
      <c r="AK62" s="47">
        <v>13174.702901182713</v>
      </c>
      <c r="AL62" s="47">
        <v>13205.405481597743</v>
      </c>
      <c r="AM62" s="47">
        <v>13253.420218934092</v>
      </c>
      <c r="AN62" s="47">
        <v>13315.36667871421</v>
      </c>
      <c r="AO62" s="47">
        <v>13390.817029382059</v>
      </c>
      <c r="AP62" s="47">
        <v>13471.621183283425</v>
      </c>
      <c r="AQ62" s="47">
        <v>13549.052160736641</v>
      </c>
      <c r="AR62" s="47">
        <v>13605.405679275544</v>
      </c>
      <c r="AS62" s="47">
        <v>13632.648752851563</v>
      </c>
      <c r="AT62" s="47">
        <v>13619.48057219065</v>
      </c>
      <c r="AU62" s="47">
        <v>13564.218286902391</v>
      </c>
      <c r="AV62" s="47">
        <v>13463.863902895797</v>
      </c>
      <c r="AW62" s="47">
        <v>13355.167586551237</v>
      </c>
      <c r="AX62" s="47">
        <v>13279.022975687098</v>
      </c>
      <c r="AY62" s="47">
        <v>13169.498635312584</v>
      </c>
      <c r="AZ62" s="47">
        <v>13018.611094384552</v>
      </c>
    </row>
    <row r="63" spans="1:52">
      <c r="A63" s="48" t="s">
        <v>157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</row>
    <row r="64" spans="1:52">
      <c r="A64" s="48" t="s">
        <v>147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64.007512487748969</v>
      </c>
      <c r="O64" s="32">
        <v>148.39774549081449</v>
      </c>
      <c r="P64" s="32">
        <v>453.18074193667366</v>
      </c>
      <c r="Q64" s="32">
        <v>932.51727069526885</v>
      </c>
      <c r="R64" s="32">
        <v>1529.5908023331974</v>
      </c>
      <c r="S64" s="32">
        <v>2268.5361009540952</v>
      </c>
      <c r="T64" s="32">
        <v>3057.1855387826017</v>
      </c>
      <c r="U64" s="32">
        <v>3890.0143717692745</v>
      </c>
      <c r="V64" s="32">
        <v>4716.5190809226879</v>
      </c>
      <c r="W64" s="32">
        <v>6206.9305688731183</v>
      </c>
      <c r="X64" s="32">
        <v>7574.0040388500965</v>
      </c>
      <c r="Y64" s="32">
        <v>8851.7925011591487</v>
      </c>
      <c r="Z64" s="32">
        <v>9943.4425225361974</v>
      </c>
      <c r="AA64" s="32">
        <v>10878.185018894794</v>
      </c>
      <c r="AB64" s="32">
        <v>11618.795994723672</v>
      </c>
      <c r="AC64" s="32">
        <v>12192.658400169088</v>
      </c>
      <c r="AD64" s="32">
        <v>12588.803322674099</v>
      </c>
      <c r="AE64" s="32">
        <v>12843.657244937838</v>
      </c>
      <c r="AF64" s="32">
        <v>13009.630667497073</v>
      </c>
      <c r="AG64" s="32">
        <v>13101.061884808561</v>
      </c>
      <c r="AH64" s="32">
        <v>13145.705505923612</v>
      </c>
      <c r="AI64" s="32">
        <v>13157.044728171311</v>
      </c>
      <c r="AJ64" s="32">
        <v>13159.274959544338</v>
      </c>
      <c r="AK64" s="32">
        <v>13174.702901182713</v>
      </c>
      <c r="AL64" s="32">
        <v>13205.405481597743</v>
      </c>
      <c r="AM64" s="32">
        <v>13253.420218934092</v>
      </c>
      <c r="AN64" s="32">
        <v>13315.36667871421</v>
      </c>
      <c r="AO64" s="32">
        <v>13390.817029382059</v>
      </c>
      <c r="AP64" s="32">
        <v>13471.621183283425</v>
      </c>
      <c r="AQ64" s="32">
        <v>13549.052160736641</v>
      </c>
      <c r="AR64" s="32">
        <v>13605.405679275544</v>
      </c>
      <c r="AS64" s="32">
        <v>13632.648752851563</v>
      </c>
      <c r="AT64" s="32">
        <v>13619.48057219065</v>
      </c>
      <c r="AU64" s="32">
        <v>13564.218286902391</v>
      </c>
      <c r="AV64" s="32">
        <v>13463.863902895797</v>
      </c>
      <c r="AW64" s="32">
        <v>13355.167586551237</v>
      </c>
      <c r="AX64" s="32">
        <v>13279.022975687098</v>
      </c>
      <c r="AY64" s="32">
        <v>13169.498635312584</v>
      </c>
      <c r="AZ64" s="32">
        <v>13018.611094384552</v>
      </c>
    </row>
    <row r="65" spans="1:52">
      <c r="A65" s="48" t="s">
        <v>158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</row>
    <row r="66" spans="1:52">
      <c r="A66" s="48" t="s">
        <v>159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>
      <c r="A67" s="48" t="s">
        <v>148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</row>
    <row r="68" spans="1:52">
      <c r="A68" s="48" t="s">
        <v>149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</row>
    <row r="69" spans="1:52">
      <c r="A69" s="48" t="s">
        <v>160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</row>
    <row r="70" spans="1:52">
      <c r="A70" s="46" t="s">
        <v>151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1.1443592715207775</v>
      </c>
      <c r="M70" s="47">
        <v>19.304110655771602</v>
      </c>
      <c r="N70" s="47">
        <v>34.548005618330372</v>
      </c>
      <c r="O70" s="47">
        <v>91.271138717430233</v>
      </c>
      <c r="P70" s="47">
        <v>164.45063483034409</v>
      </c>
      <c r="Q70" s="47">
        <v>221.96191061435937</v>
      </c>
      <c r="R70" s="47">
        <v>336.28736418570543</v>
      </c>
      <c r="S70" s="47">
        <v>480.3550597550784</v>
      </c>
      <c r="T70" s="47">
        <v>664.83906788804427</v>
      </c>
      <c r="U70" s="47">
        <v>955.33756143046583</v>
      </c>
      <c r="V70" s="47">
        <v>1253.0578358048845</v>
      </c>
      <c r="W70" s="47">
        <v>2773.3583086299786</v>
      </c>
      <c r="X70" s="47">
        <v>4468.4716552103691</v>
      </c>
      <c r="Y70" s="47">
        <v>6430.0530495833518</v>
      </c>
      <c r="Z70" s="47">
        <v>8249.6948019436022</v>
      </c>
      <c r="AA70" s="47">
        <v>9990.7737933336393</v>
      </c>
      <c r="AB70" s="47">
        <v>11511.6878193182</v>
      </c>
      <c r="AC70" s="47">
        <v>12892.019489581678</v>
      </c>
      <c r="AD70" s="47">
        <v>14032.270326832213</v>
      </c>
      <c r="AE70" s="47">
        <v>15046.380896791212</v>
      </c>
      <c r="AF70" s="47">
        <v>16103.511127838106</v>
      </c>
      <c r="AG70" s="47">
        <v>17224.8921293559</v>
      </c>
      <c r="AH70" s="47">
        <v>18462.562612459235</v>
      </c>
      <c r="AI70" s="47">
        <v>19824.908103544756</v>
      </c>
      <c r="AJ70" s="47">
        <v>21330.437052024365</v>
      </c>
      <c r="AK70" s="47">
        <v>23027.119550504889</v>
      </c>
      <c r="AL70" s="47">
        <v>24887.527683370383</v>
      </c>
      <c r="AM70" s="47">
        <v>26878.496202348819</v>
      </c>
      <c r="AN70" s="47">
        <v>28970.845977513527</v>
      </c>
      <c r="AO70" s="47">
        <v>31151.277068018408</v>
      </c>
      <c r="AP70" s="47">
        <v>33396.207067332085</v>
      </c>
      <c r="AQ70" s="47">
        <v>35687.25593873638</v>
      </c>
      <c r="AR70" s="47">
        <v>37966.78877394658</v>
      </c>
      <c r="AS70" s="47">
        <v>40220.368412832227</v>
      </c>
      <c r="AT70" s="47">
        <v>42419.449265986783</v>
      </c>
      <c r="AU70" s="47">
        <v>44538.593119894635</v>
      </c>
      <c r="AV70" s="47">
        <v>46616.089002241031</v>
      </c>
      <c r="AW70" s="47">
        <v>48707.28352123966</v>
      </c>
      <c r="AX70" s="47">
        <v>51036.347548990649</v>
      </c>
      <c r="AY70" s="47">
        <v>53408.91176315819</v>
      </c>
      <c r="AZ70" s="47">
        <v>55715.931621833908</v>
      </c>
    </row>
    <row r="71" spans="1:52">
      <c r="A71" s="48" t="s">
        <v>152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1.1443592715207775</v>
      </c>
      <c r="M71" s="32">
        <v>19.304110655771602</v>
      </c>
      <c r="N71" s="32">
        <v>34.548005618330372</v>
      </c>
      <c r="O71" s="32">
        <v>91.271138717430233</v>
      </c>
      <c r="P71" s="32">
        <v>164.45063483034409</v>
      </c>
      <c r="Q71" s="32">
        <v>221.96191061435937</v>
      </c>
      <c r="R71" s="32">
        <v>336.26987541422085</v>
      </c>
      <c r="S71" s="32">
        <v>480.30263343510137</v>
      </c>
      <c r="T71" s="32">
        <v>664.70081526845308</v>
      </c>
      <c r="U71" s="32">
        <v>954.94415896728879</v>
      </c>
      <c r="V71" s="32">
        <v>1252.1735240522876</v>
      </c>
      <c r="W71" s="32">
        <v>2769.6085380225973</v>
      </c>
      <c r="X71" s="32">
        <v>4458.8156884155051</v>
      </c>
      <c r="Y71" s="32">
        <v>6408.3876776285269</v>
      </c>
      <c r="Z71" s="32">
        <v>8208.0500641076487</v>
      </c>
      <c r="AA71" s="32">
        <v>9916.3334595722372</v>
      </c>
      <c r="AB71" s="32">
        <v>11388.475767265702</v>
      </c>
      <c r="AC71" s="32">
        <v>12697.429931700746</v>
      </c>
      <c r="AD71" s="32">
        <v>13741.851469782281</v>
      </c>
      <c r="AE71" s="32">
        <v>14627.167208816807</v>
      </c>
      <c r="AF71" s="32">
        <v>15505.813929780672</v>
      </c>
      <c r="AG71" s="32">
        <v>16392.602752272291</v>
      </c>
      <c r="AH71" s="32">
        <v>17331.929619572602</v>
      </c>
      <c r="AI71" s="32">
        <v>18329.928295486017</v>
      </c>
      <c r="AJ71" s="32">
        <v>19405.435944576748</v>
      </c>
      <c r="AK71" s="32">
        <v>20613.062831215968</v>
      </c>
      <c r="AL71" s="32">
        <v>21933.923510626402</v>
      </c>
      <c r="AM71" s="32">
        <v>23348.691069509241</v>
      </c>
      <c r="AN71" s="32">
        <v>24838.379175122209</v>
      </c>
      <c r="AO71" s="32">
        <v>26404.451182836056</v>
      </c>
      <c r="AP71" s="32">
        <v>28032.788675279291</v>
      </c>
      <c r="AQ71" s="32">
        <v>29716.715940487466</v>
      </c>
      <c r="AR71" s="32">
        <v>31404.583521142249</v>
      </c>
      <c r="AS71" s="32">
        <v>33090.473466249299</v>
      </c>
      <c r="AT71" s="32">
        <v>34747.397067446364</v>
      </c>
      <c r="AU71" s="32">
        <v>36354.098374299188</v>
      </c>
      <c r="AV71" s="32">
        <v>37949.572683763516</v>
      </c>
      <c r="AW71" s="32">
        <v>39561.648758917123</v>
      </c>
      <c r="AX71" s="32">
        <v>41377.13846822131</v>
      </c>
      <c r="AY71" s="32">
        <v>43250.826489995488</v>
      </c>
      <c r="AZ71" s="32">
        <v>45075.026385384015</v>
      </c>
    </row>
    <row r="72" spans="1:52">
      <c r="A72" s="48" t="s">
        <v>153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1.7488771484584414E-2</v>
      </c>
      <c r="S72" s="32">
        <v>5.2426319977045124E-2</v>
      </c>
      <c r="T72" s="32">
        <v>0.13825261959113236</v>
      </c>
      <c r="U72" s="32">
        <v>0.39340246317707583</v>
      </c>
      <c r="V72" s="32">
        <v>0.8843117525968619</v>
      </c>
      <c r="W72" s="32">
        <v>3.7497706073813446</v>
      </c>
      <c r="X72" s="32">
        <v>9.6559667948639785</v>
      </c>
      <c r="Y72" s="32">
        <v>21.665371954824955</v>
      </c>
      <c r="Z72" s="32">
        <v>41.644737835953492</v>
      </c>
      <c r="AA72" s="32">
        <v>74.4403337614023</v>
      </c>
      <c r="AB72" s="32">
        <v>123.21205205249836</v>
      </c>
      <c r="AC72" s="32">
        <v>194.58955788093195</v>
      </c>
      <c r="AD72" s="32">
        <v>290.41885704993223</v>
      </c>
      <c r="AE72" s="32">
        <v>419.21368797440402</v>
      </c>
      <c r="AF72" s="32">
        <v>597.697198057435</v>
      </c>
      <c r="AG72" s="32">
        <v>832.28937708360809</v>
      </c>
      <c r="AH72" s="32">
        <v>1130.6329928866332</v>
      </c>
      <c r="AI72" s="32">
        <v>1494.9798080587391</v>
      </c>
      <c r="AJ72" s="32">
        <v>1925.001107447617</v>
      </c>
      <c r="AK72" s="32">
        <v>2414.0567192889225</v>
      </c>
      <c r="AL72" s="32">
        <v>2953.6041727439788</v>
      </c>
      <c r="AM72" s="32">
        <v>3529.8051328395759</v>
      </c>
      <c r="AN72" s="32">
        <v>4132.46680239132</v>
      </c>
      <c r="AO72" s="32">
        <v>4746.8258851823512</v>
      </c>
      <c r="AP72" s="32">
        <v>5363.4183920527958</v>
      </c>
      <c r="AQ72" s="32">
        <v>5970.5399982489125</v>
      </c>
      <c r="AR72" s="32">
        <v>6562.2052528043287</v>
      </c>
      <c r="AS72" s="32">
        <v>7129.8949465829273</v>
      </c>
      <c r="AT72" s="32">
        <v>7672.0521985404202</v>
      </c>
      <c r="AU72" s="32">
        <v>8184.4947455954425</v>
      </c>
      <c r="AV72" s="32">
        <v>8666.5163184775192</v>
      </c>
      <c r="AW72" s="32">
        <v>9145.6347623225392</v>
      </c>
      <c r="AX72" s="32">
        <v>9659.2090807693367</v>
      </c>
      <c r="AY72" s="32">
        <v>10158.085273162706</v>
      </c>
      <c r="AZ72" s="32">
        <v>10640.905236449891</v>
      </c>
    </row>
    <row r="73" spans="1:52">
      <c r="A73" s="48" t="s">
        <v>154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</row>
    <row r="74" spans="1:52">
      <c r="A74" s="48" t="s">
        <v>161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</row>
    <row r="75" spans="1:52">
      <c r="A75" s="46" t="s">
        <v>155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0.3147978867225194</v>
      </c>
      <c r="S75" s="47">
        <v>0.71690492451747323</v>
      </c>
      <c r="T75" s="47">
        <v>1.1781976787871318</v>
      </c>
      <c r="U75" s="47">
        <v>1.8560735620733224</v>
      </c>
      <c r="V75" s="47">
        <v>2.9051619358917242</v>
      </c>
      <c r="W75" s="47">
        <v>3.4785168842610474</v>
      </c>
      <c r="X75" s="47">
        <v>3.5277589584453883</v>
      </c>
      <c r="Y75" s="47">
        <v>3.5432603292014417</v>
      </c>
      <c r="Z75" s="47">
        <v>3.5567678805371838</v>
      </c>
      <c r="AA75" s="47">
        <v>3.5129838475850961</v>
      </c>
      <c r="AB75" s="47">
        <v>3.433776777346885</v>
      </c>
      <c r="AC75" s="47">
        <v>3.3053220129222063</v>
      </c>
      <c r="AD75" s="47">
        <v>3.1180206742646823</v>
      </c>
      <c r="AE75" s="47">
        <v>2.9109441031584273</v>
      </c>
      <c r="AF75" s="47">
        <v>8.304250556668876</v>
      </c>
      <c r="AG75" s="47">
        <v>21.406001362042005</v>
      </c>
      <c r="AH75" s="47">
        <v>43.446658951882313</v>
      </c>
      <c r="AI75" s="47">
        <v>75.327634104459619</v>
      </c>
      <c r="AJ75" s="47">
        <v>117.64875452234294</v>
      </c>
      <c r="AK75" s="47">
        <v>170.73889671265897</v>
      </c>
      <c r="AL75" s="47">
        <v>234.39569170690049</v>
      </c>
      <c r="AM75" s="47">
        <v>307.83748706075841</v>
      </c>
      <c r="AN75" s="47">
        <v>390.56751147263674</v>
      </c>
      <c r="AO75" s="47">
        <v>481.8732013045971</v>
      </c>
      <c r="AP75" s="47">
        <v>581.37887381652649</v>
      </c>
      <c r="AQ75" s="47">
        <v>689.20390371684516</v>
      </c>
      <c r="AR75" s="47">
        <v>804.60195232730212</v>
      </c>
      <c r="AS75" s="47">
        <v>927.59451186533875</v>
      </c>
      <c r="AT75" s="47">
        <v>1057.1378047791259</v>
      </c>
      <c r="AU75" s="47">
        <v>1192.7297405686547</v>
      </c>
      <c r="AV75" s="47">
        <v>1333.6028956413547</v>
      </c>
      <c r="AW75" s="47">
        <v>1482.5890917515126</v>
      </c>
      <c r="AX75" s="47">
        <v>1645.8613542028563</v>
      </c>
      <c r="AY75" s="47">
        <v>1817.8403743037507</v>
      </c>
      <c r="AZ75" s="47">
        <v>1992.9645082222296</v>
      </c>
    </row>
    <row r="76" spans="1:52">
      <c r="A76" s="48" t="s">
        <v>156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1.7488771484584414E-2</v>
      </c>
      <c r="S76" s="32">
        <v>5.2450438096213928E-2</v>
      </c>
      <c r="T76" s="32">
        <v>0.10374069365780926</v>
      </c>
      <c r="U76" s="32">
        <v>0.18844518562811585</v>
      </c>
      <c r="V76" s="32">
        <v>0.3400315938851608</v>
      </c>
      <c r="W76" s="32">
        <v>0.49151014912974167</v>
      </c>
      <c r="X76" s="32">
        <v>0.52489069314874226</v>
      </c>
      <c r="Y76" s="32">
        <v>0.55840514313894507</v>
      </c>
      <c r="Z76" s="32">
        <v>0.59245104890323175</v>
      </c>
      <c r="AA76" s="32">
        <v>0.62633546134954188</v>
      </c>
      <c r="AB76" s="32">
        <v>0.65747595962242789</v>
      </c>
      <c r="AC76" s="32">
        <v>0.68498778618621259</v>
      </c>
      <c r="AD76" s="32">
        <v>0.69288881895043308</v>
      </c>
      <c r="AE76" s="32">
        <v>0.68195688464748883</v>
      </c>
      <c r="AF76" s="32">
        <v>3.4165957731478929</v>
      </c>
      <c r="AG76" s="32">
        <v>10.405661269266082</v>
      </c>
      <c r="AH76" s="32">
        <v>22.93070999120124</v>
      </c>
      <c r="AI76" s="32">
        <v>42.141417764481304</v>
      </c>
      <c r="AJ76" s="32">
        <v>69.090913507513946</v>
      </c>
      <c r="AK76" s="32">
        <v>104.67835649317365</v>
      </c>
      <c r="AL76" s="32">
        <v>149.31415887994555</v>
      </c>
      <c r="AM76" s="32">
        <v>203.03101099737145</v>
      </c>
      <c r="AN76" s="32">
        <v>265.86477805158523</v>
      </c>
      <c r="AO76" s="32">
        <v>337.71770929157782</v>
      </c>
      <c r="AP76" s="32">
        <v>418.61393215677992</v>
      </c>
      <c r="AQ76" s="32">
        <v>509.01728784576477</v>
      </c>
      <c r="AR76" s="32">
        <v>608.26886701211288</v>
      </c>
      <c r="AS76" s="32">
        <v>716.58217864792869</v>
      </c>
      <c r="AT76" s="32">
        <v>833.02520656759145</v>
      </c>
      <c r="AU76" s="32">
        <v>957.17431302427531</v>
      </c>
      <c r="AV76" s="32">
        <v>1088.3741900716122</v>
      </c>
      <c r="AW76" s="32">
        <v>1228.3878861435012</v>
      </c>
      <c r="AX76" s="32">
        <v>1382.5214271557461</v>
      </c>
      <c r="AY76" s="32">
        <v>1546.5146794280922</v>
      </c>
      <c r="AZ76" s="32">
        <v>1714.7067733949409</v>
      </c>
    </row>
    <row r="77" spans="1:52">
      <c r="A77" s="48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0.29730911523793502</v>
      </c>
      <c r="S77" s="32">
        <v>0.66445448642125926</v>
      </c>
      <c r="T77" s="32">
        <v>1.0744569851293224</v>
      </c>
      <c r="U77" s="32">
        <v>1.6676283764452067</v>
      </c>
      <c r="V77" s="32">
        <v>2.5651303420065634</v>
      </c>
      <c r="W77" s="32">
        <v>2.9870067351313057</v>
      </c>
      <c r="X77" s="32">
        <v>3.0028682652966463</v>
      </c>
      <c r="Y77" s="32">
        <v>2.9848551860624966</v>
      </c>
      <c r="Z77" s="32">
        <v>2.9643168316339521</v>
      </c>
      <c r="AA77" s="32">
        <v>2.8866483862355543</v>
      </c>
      <c r="AB77" s="32">
        <v>2.776300817724457</v>
      </c>
      <c r="AC77" s="32">
        <v>2.6203342267359937</v>
      </c>
      <c r="AD77" s="32">
        <v>2.4251318553142491</v>
      </c>
      <c r="AE77" s="32">
        <v>2.2289872185109387</v>
      </c>
      <c r="AF77" s="32">
        <v>4.8876547835209836</v>
      </c>
      <c r="AG77" s="32">
        <v>11.000340092775925</v>
      </c>
      <c r="AH77" s="32">
        <v>20.515948960681069</v>
      </c>
      <c r="AI77" s="32">
        <v>33.186216339978316</v>
      </c>
      <c r="AJ77" s="32">
        <v>48.557841014828995</v>
      </c>
      <c r="AK77" s="32">
        <v>66.060540219485318</v>
      </c>
      <c r="AL77" s="32">
        <v>85.081532826954941</v>
      </c>
      <c r="AM77" s="32">
        <v>104.80647606338694</v>
      </c>
      <c r="AN77" s="32">
        <v>124.70273342105153</v>
      </c>
      <c r="AO77" s="32">
        <v>144.15549201301928</v>
      </c>
      <c r="AP77" s="32">
        <v>162.76494165974654</v>
      </c>
      <c r="AQ77" s="32">
        <v>180.18661587108042</v>
      </c>
      <c r="AR77" s="32">
        <v>196.33308531518921</v>
      </c>
      <c r="AS77" s="32">
        <v>211.01233321741006</v>
      </c>
      <c r="AT77" s="32">
        <v>224.11259821153453</v>
      </c>
      <c r="AU77" s="32">
        <v>235.55542754437934</v>
      </c>
      <c r="AV77" s="32">
        <v>245.22870556974237</v>
      </c>
      <c r="AW77" s="32">
        <v>254.20120560801141</v>
      </c>
      <c r="AX77" s="32">
        <v>263.33992704711017</v>
      </c>
      <c r="AY77" s="32">
        <v>271.32569487565854</v>
      </c>
      <c r="AZ77" s="32">
        <v>278.25773482728874</v>
      </c>
    </row>
    <row r="78" spans="1:52">
      <c r="A78" s="44" t="s">
        <v>129</v>
      </c>
      <c r="B78" s="45">
        <v>4617.2773995720854</v>
      </c>
      <c r="C78" s="45">
        <v>4672.2451871156682</v>
      </c>
      <c r="D78" s="45">
        <v>4411.4885322855998</v>
      </c>
      <c r="E78" s="45">
        <v>4599.831164782614</v>
      </c>
      <c r="F78" s="45">
        <v>4700.1906190403843</v>
      </c>
      <c r="G78" s="45">
        <v>4775.0280468120172</v>
      </c>
      <c r="H78" s="45">
        <v>4860.9118584984581</v>
      </c>
      <c r="I78" s="45">
        <v>4961.4030338171933</v>
      </c>
      <c r="J78" s="45">
        <v>5048.5431818379857</v>
      </c>
      <c r="K78" s="45">
        <v>4853.9475062283936</v>
      </c>
      <c r="L78" s="45">
        <v>4846.0749387701871</v>
      </c>
      <c r="M78" s="45">
        <v>5010.0965409031041</v>
      </c>
      <c r="N78" s="45">
        <v>4483.8695297226477</v>
      </c>
      <c r="O78" s="45">
        <v>4646.4404346162364</v>
      </c>
      <c r="P78" s="45">
        <v>4546.7574620943133</v>
      </c>
      <c r="Q78" s="45">
        <v>4883.5543111383358</v>
      </c>
      <c r="R78" s="45">
        <v>4975.0949288537104</v>
      </c>
      <c r="S78" s="45">
        <v>5043.0731881101437</v>
      </c>
      <c r="T78" s="45">
        <v>5137.4964594741268</v>
      </c>
      <c r="U78" s="45">
        <v>5199.2103201939344</v>
      </c>
      <c r="V78" s="45">
        <v>5246.2098911950879</v>
      </c>
      <c r="W78" s="45">
        <v>5287.4258398595466</v>
      </c>
      <c r="X78" s="45">
        <v>5322.1303154036959</v>
      </c>
      <c r="Y78" s="45">
        <v>5358.9971699437738</v>
      </c>
      <c r="Z78" s="45">
        <v>5395.1847422353367</v>
      </c>
      <c r="AA78" s="45">
        <v>5434.1462694283737</v>
      </c>
      <c r="AB78" s="45">
        <v>5468.2598141690369</v>
      </c>
      <c r="AC78" s="45">
        <v>5501.7974639364611</v>
      </c>
      <c r="AD78" s="45">
        <v>5535.4335511461577</v>
      </c>
      <c r="AE78" s="45">
        <v>5569.2801801699816</v>
      </c>
      <c r="AF78" s="45">
        <v>5603.6973124295828</v>
      </c>
      <c r="AG78" s="45">
        <v>5638.4691809928527</v>
      </c>
      <c r="AH78" s="45">
        <v>5673.7334655044115</v>
      </c>
      <c r="AI78" s="45">
        <v>5709.1235444666127</v>
      </c>
      <c r="AJ78" s="45">
        <v>5744.4103696408129</v>
      </c>
      <c r="AK78" s="45">
        <v>5781.4875183527456</v>
      </c>
      <c r="AL78" s="45">
        <v>5819.4896858879565</v>
      </c>
      <c r="AM78" s="45">
        <v>5908.1249472732834</v>
      </c>
      <c r="AN78" s="45">
        <v>5998.9773275634625</v>
      </c>
      <c r="AO78" s="45">
        <v>6090.6666539303405</v>
      </c>
      <c r="AP78" s="45">
        <v>6182.8134597427734</v>
      </c>
      <c r="AQ78" s="45">
        <v>6271.5826713665374</v>
      </c>
      <c r="AR78" s="45">
        <v>6358.0576851819233</v>
      </c>
      <c r="AS78" s="45">
        <v>6442.9478186877868</v>
      </c>
      <c r="AT78" s="45">
        <v>6527.0922614505616</v>
      </c>
      <c r="AU78" s="45">
        <v>6612.7857164526531</v>
      </c>
      <c r="AV78" s="45">
        <v>6699.0983278903532</v>
      </c>
      <c r="AW78" s="45">
        <v>6783.707950723262</v>
      </c>
      <c r="AX78" s="45">
        <v>6867.7997212298387</v>
      </c>
      <c r="AY78" s="45">
        <v>6950.5478895523629</v>
      </c>
      <c r="AZ78" s="45">
        <v>7029.5701680502543</v>
      </c>
    </row>
    <row r="79" spans="1:52">
      <c r="A79" s="46" t="s">
        <v>146</v>
      </c>
      <c r="B79" s="47">
        <v>4596.0199397801471</v>
      </c>
      <c r="C79" s="47">
        <v>4653.208278797586</v>
      </c>
      <c r="D79" s="47">
        <v>4391.0457668915778</v>
      </c>
      <c r="E79" s="47">
        <v>4581.208946827921</v>
      </c>
      <c r="F79" s="47">
        <v>4676.0295279165111</v>
      </c>
      <c r="G79" s="47">
        <v>4749.7927309518855</v>
      </c>
      <c r="H79" s="47">
        <v>4834.6825799675808</v>
      </c>
      <c r="I79" s="47">
        <v>4934.7581468938124</v>
      </c>
      <c r="J79" s="47">
        <v>5027.1006853285162</v>
      </c>
      <c r="K79" s="47">
        <v>4829.970058851397</v>
      </c>
      <c r="L79" s="47">
        <v>4810.0061121478875</v>
      </c>
      <c r="M79" s="47">
        <v>4973.9808584502762</v>
      </c>
      <c r="N79" s="47">
        <v>4450.910322386203</v>
      </c>
      <c r="O79" s="47">
        <v>4622.9339872305545</v>
      </c>
      <c r="P79" s="47">
        <v>4524.1336109720787</v>
      </c>
      <c r="Q79" s="47">
        <v>4860.6641354787716</v>
      </c>
      <c r="R79" s="47">
        <v>4944.4286974931692</v>
      </c>
      <c r="S79" s="47">
        <v>4999.4027968286027</v>
      </c>
      <c r="T79" s="47">
        <v>5075.4223469928875</v>
      </c>
      <c r="U79" s="47">
        <v>5115.0393592452237</v>
      </c>
      <c r="V79" s="47">
        <v>5136.6156202923403</v>
      </c>
      <c r="W79" s="47">
        <v>5146.6722568397372</v>
      </c>
      <c r="X79" s="47">
        <v>5144.5712639924332</v>
      </c>
      <c r="Y79" s="47">
        <v>5139.110778670125</v>
      </c>
      <c r="Z79" s="47">
        <v>5129.4793473027312</v>
      </c>
      <c r="AA79" s="47">
        <v>5118.4708268685272</v>
      </c>
      <c r="AB79" s="47">
        <v>5101.2466088240135</v>
      </c>
      <c r="AC79" s="47">
        <v>5080.3393767816069</v>
      </c>
      <c r="AD79" s="47">
        <v>5056.7514613760432</v>
      </c>
      <c r="AE79" s="47">
        <v>5029.2898127593298</v>
      </c>
      <c r="AF79" s="47">
        <v>5000.4714176284942</v>
      </c>
      <c r="AG79" s="47">
        <v>4969.2783779689071</v>
      </c>
      <c r="AH79" s="47">
        <v>4933.6896385868913</v>
      </c>
      <c r="AI79" s="47">
        <v>4895.8049920769608</v>
      </c>
      <c r="AJ79" s="47">
        <v>4858.7675756847957</v>
      </c>
      <c r="AK79" s="47">
        <v>4818.8117564084414</v>
      </c>
      <c r="AL79" s="47">
        <v>4776.0674484731135</v>
      </c>
      <c r="AM79" s="47">
        <v>4768.1979764809066</v>
      </c>
      <c r="AN79" s="47">
        <v>4759.8387655923971</v>
      </c>
      <c r="AO79" s="47">
        <v>4746.7648580388814</v>
      </c>
      <c r="AP79" s="47">
        <v>4730.2742084009151</v>
      </c>
      <c r="AQ79" s="47">
        <v>4703.9214935921054</v>
      </c>
      <c r="AR79" s="47">
        <v>4675.4963630854154</v>
      </c>
      <c r="AS79" s="47">
        <v>4639.33227116734</v>
      </c>
      <c r="AT79" s="47">
        <v>4600.296568405116</v>
      </c>
      <c r="AU79" s="47">
        <v>4560.3395861346007</v>
      </c>
      <c r="AV79" s="47">
        <v>4518.193271903353</v>
      </c>
      <c r="AW79" s="47">
        <v>4474.9836228733129</v>
      </c>
      <c r="AX79" s="47">
        <v>4431.5741871654827</v>
      </c>
      <c r="AY79" s="47">
        <v>4383.5988178999296</v>
      </c>
      <c r="AZ79" s="47">
        <v>4329.4201343585337</v>
      </c>
    </row>
    <row r="80" spans="1:52">
      <c r="A80" s="48" t="s">
        <v>157</v>
      </c>
      <c r="B80" s="32">
        <v>42.379946210998568</v>
      </c>
      <c r="C80" s="32">
        <v>40.416117443981335</v>
      </c>
      <c r="D80" s="32">
        <v>33.360313379823907</v>
      </c>
      <c r="E80" s="32">
        <v>32.13008300042457</v>
      </c>
      <c r="F80" s="32">
        <v>28.414296796466878</v>
      </c>
      <c r="G80" s="32">
        <v>35.657182570963187</v>
      </c>
      <c r="H80" s="32">
        <v>29.961016319413975</v>
      </c>
      <c r="I80" s="32">
        <v>27.206232079321918</v>
      </c>
      <c r="J80" s="32">
        <v>26.458966607515773</v>
      </c>
      <c r="K80" s="32">
        <v>23.018097770345122</v>
      </c>
      <c r="L80" s="32">
        <v>22.075464528935782</v>
      </c>
      <c r="M80" s="32">
        <v>22.334740129722494</v>
      </c>
      <c r="N80" s="32">
        <v>19.628446095351183</v>
      </c>
      <c r="O80" s="32">
        <v>20.844134424241215</v>
      </c>
      <c r="P80" s="32">
        <v>20.774641288435948</v>
      </c>
      <c r="Q80" s="32">
        <v>23.443537542147478</v>
      </c>
      <c r="R80" s="32">
        <v>20.852512831005892</v>
      </c>
      <c r="S80" s="32">
        <v>18.341657767998914</v>
      </c>
      <c r="T80" s="32">
        <v>15.200546690184121</v>
      </c>
      <c r="U80" s="32">
        <v>14.34119450220857</v>
      </c>
      <c r="V80" s="32">
        <v>14.789181682975794</v>
      </c>
      <c r="W80" s="32">
        <v>16.034795270021174</v>
      </c>
      <c r="X80" s="32">
        <v>17.562951347120773</v>
      </c>
      <c r="Y80" s="32">
        <v>18.569025682266513</v>
      </c>
      <c r="Z80" s="32">
        <v>19.750087318288557</v>
      </c>
      <c r="AA80" s="32">
        <v>20.671873488287112</v>
      </c>
      <c r="AB80" s="32">
        <v>21.324636270812537</v>
      </c>
      <c r="AC80" s="32">
        <v>21.63966267835719</v>
      </c>
      <c r="AD80" s="32">
        <v>21.718440500448668</v>
      </c>
      <c r="AE80" s="32">
        <v>21.785726497245374</v>
      </c>
      <c r="AF80" s="32">
        <v>21.624612095067977</v>
      </c>
      <c r="AG80" s="32">
        <v>21.172428815530509</v>
      </c>
      <c r="AH80" s="32">
        <v>20.708094346932075</v>
      </c>
      <c r="AI80" s="32">
        <v>20.551906077102849</v>
      </c>
      <c r="AJ80" s="32">
        <v>20.231912879476948</v>
      </c>
      <c r="AK80" s="32">
        <v>19.663085237570257</v>
      </c>
      <c r="AL80" s="32">
        <v>19.283780544089545</v>
      </c>
      <c r="AM80" s="32">
        <v>18.919501590268215</v>
      </c>
      <c r="AN80" s="32">
        <v>18.795945671238414</v>
      </c>
      <c r="AO80" s="32">
        <v>18.489389390821856</v>
      </c>
      <c r="AP80" s="32">
        <v>18.32008876249493</v>
      </c>
      <c r="AQ80" s="32">
        <v>18.149140770950055</v>
      </c>
      <c r="AR80" s="32">
        <v>17.705440716075238</v>
      </c>
      <c r="AS80" s="32">
        <v>17.316506838824203</v>
      </c>
      <c r="AT80" s="32">
        <v>17.126358066850958</v>
      </c>
      <c r="AU80" s="32">
        <v>16.941823140336659</v>
      </c>
      <c r="AV80" s="32">
        <v>16.756302856538984</v>
      </c>
      <c r="AW80" s="32">
        <v>16.573583083904314</v>
      </c>
      <c r="AX80" s="32">
        <v>16.188428880520675</v>
      </c>
      <c r="AY80" s="32">
        <v>15.676088001412738</v>
      </c>
      <c r="AZ80" s="32">
        <v>15.440124714869729</v>
      </c>
    </row>
    <row r="81" spans="1:52">
      <c r="A81" s="48" t="s">
        <v>147</v>
      </c>
      <c r="B81" s="32">
        <v>4.6900727981114647</v>
      </c>
      <c r="C81" s="32">
        <v>5.7991598871564181</v>
      </c>
      <c r="D81" s="32">
        <v>6.9528725791371571</v>
      </c>
      <c r="E81" s="32">
        <v>7.9131003265660391</v>
      </c>
      <c r="F81" s="32">
        <v>7.4143794108260952</v>
      </c>
      <c r="G81" s="32">
        <v>8.0170551532510572</v>
      </c>
      <c r="H81" s="32">
        <v>8.3248004226008305</v>
      </c>
      <c r="I81" s="32">
        <v>8.9323000929591725</v>
      </c>
      <c r="J81" s="32">
        <v>8.9337830221505339</v>
      </c>
      <c r="K81" s="32">
        <v>9.218273982450448</v>
      </c>
      <c r="L81" s="32">
        <v>10.115818250631586</v>
      </c>
      <c r="M81" s="32">
        <v>8.3461552000338894</v>
      </c>
      <c r="N81" s="32">
        <v>5.0443008056305905</v>
      </c>
      <c r="O81" s="32">
        <v>4.4586271401923483</v>
      </c>
      <c r="P81" s="32">
        <v>4.1582570396675722</v>
      </c>
      <c r="Q81" s="32">
        <v>3.87572992305966</v>
      </c>
      <c r="R81" s="32">
        <v>4.204034062532835</v>
      </c>
      <c r="S81" s="32">
        <v>4.2070478022822559</v>
      </c>
      <c r="T81" s="32">
        <v>4.5147525003638194</v>
      </c>
      <c r="U81" s="32">
        <v>4.5151715416825251</v>
      </c>
      <c r="V81" s="32">
        <v>4.800777217027802</v>
      </c>
      <c r="W81" s="32">
        <v>4.7887845678323471</v>
      </c>
      <c r="X81" s="32">
        <v>4.4810120293731215</v>
      </c>
      <c r="Y81" s="32">
        <v>4.7394461616684858</v>
      </c>
      <c r="Z81" s="32">
        <v>4.21110955684963</v>
      </c>
      <c r="AA81" s="32">
        <v>4.473097022612019</v>
      </c>
      <c r="AB81" s="32">
        <v>4.2653510019400782</v>
      </c>
      <c r="AC81" s="32">
        <v>4.3121264768008993</v>
      </c>
      <c r="AD81" s="32">
        <v>4.5852613716182651</v>
      </c>
      <c r="AE81" s="32">
        <v>4.4323707154817544</v>
      </c>
      <c r="AF81" s="32">
        <v>4.7072352665400556</v>
      </c>
      <c r="AG81" s="32">
        <v>4.9730088932035974</v>
      </c>
      <c r="AH81" s="32">
        <v>5.2272203306624698</v>
      </c>
      <c r="AI81" s="32">
        <v>5.4760330609916901</v>
      </c>
      <c r="AJ81" s="32">
        <v>5.5161484777753786</v>
      </c>
      <c r="AK81" s="32">
        <v>5.3461379973529821</v>
      </c>
      <c r="AL81" s="32">
        <v>5.3867606745489347</v>
      </c>
      <c r="AM81" s="32">
        <v>5.4276994207813178</v>
      </c>
      <c r="AN81" s="32">
        <v>5.4669296003182319</v>
      </c>
      <c r="AO81" s="32">
        <v>5.2791959658642602</v>
      </c>
      <c r="AP81" s="32">
        <v>5.3167450856070113</v>
      </c>
      <c r="AQ81" s="32">
        <v>5.3546813946917</v>
      </c>
      <c r="AR81" s="32">
        <v>5.390228394416182</v>
      </c>
      <c r="AS81" s="32">
        <v>5.1843217719662187</v>
      </c>
      <c r="AT81" s="32">
        <v>5.2203800087249297</v>
      </c>
      <c r="AU81" s="32">
        <v>5.257632949023618</v>
      </c>
      <c r="AV81" s="32">
        <v>5.2932838596862233</v>
      </c>
      <c r="AW81" s="32">
        <v>5.3276474897175081</v>
      </c>
      <c r="AX81" s="32">
        <v>5.1025555360804908</v>
      </c>
      <c r="AY81" s="32">
        <v>5.1347975447474319</v>
      </c>
      <c r="AZ81" s="32">
        <v>5.1671752733027754</v>
      </c>
    </row>
    <row r="82" spans="1:52">
      <c r="A82" s="48" t="s">
        <v>158</v>
      </c>
      <c r="B82" s="32">
        <v>2.3029032770703286</v>
      </c>
      <c r="C82" s="32">
        <v>3.4082599769571957</v>
      </c>
      <c r="D82" s="32">
        <v>6.5025374941400633</v>
      </c>
      <c r="E82" s="32">
        <v>5.9328026305271724</v>
      </c>
      <c r="F82" s="32">
        <v>5.6440198799486883</v>
      </c>
      <c r="G82" s="32">
        <v>7.2708296941043109</v>
      </c>
      <c r="H82" s="32">
        <v>19.71889333218499</v>
      </c>
      <c r="I82" s="32">
        <v>28.060113831597064</v>
      </c>
      <c r="J82" s="32">
        <v>47.739086496090152</v>
      </c>
      <c r="K82" s="32">
        <v>96.365640837014482</v>
      </c>
      <c r="L82" s="32">
        <v>127.3730357028425</v>
      </c>
      <c r="M82" s="32">
        <v>239.95406044011409</v>
      </c>
      <c r="N82" s="32">
        <v>293.8819019801997</v>
      </c>
      <c r="O82" s="32">
        <v>349.73973729109997</v>
      </c>
      <c r="P82" s="32">
        <v>377.42809223763521</v>
      </c>
      <c r="Q82" s="32">
        <v>481.33639939069343</v>
      </c>
      <c r="R82" s="32">
        <v>508.921528253747</v>
      </c>
      <c r="S82" s="32">
        <v>537.91720729112421</v>
      </c>
      <c r="T82" s="32">
        <v>573.3926512004175</v>
      </c>
      <c r="U82" s="32">
        <v>606.13195452140087</v>
      </c>
      <c r="V82" s="32">
        <v>637.45187353581537</v>
      </c>
      <c r="W82" s="32">
        <v>666.02325163046453</v>
      </c>
      <c r="X82" s="32">
        <v>692.87514956901055</v>
      </c>
      <c r="Y82" s="32">
        <v>719.68348209801263</v>
      </c>
      <c r="Z82" s="32">
        <v>745.5776802422572</v>
      </c>
      <c r="AA82" s="32">
        <v>770.78195763615599</v>
      </c>
      <c r="AB82" s="32">
        <v>795.96157617955157</v>
      </c>
      <c r="AC82" s="32">
        <v>822.5332984457209</v>
      </c>
      <c r="AD82" s="32">
        <v>852.23296328907213</v>
      </c>
      <c r="AE82" s="32">
        <v>884.53892352942034</v>
      </c>
      <c r="AF82" s="32">
        <v>918.62549158195191</v>
      </c>
      <c r="AG82" s="32">
        <v>953.30916825220891</v>
      </c>
      <c r="AH82" s="32">
        <v>986.45112160677741</v>
      </c>
      <c r="AI82" s="32">
        <v>1017.2350481424691</v>
      </c>
      <c r="AJ82" s="32">
        <v>1048.5359978463644</v>
      </c>
      <c r="AK82" s="32">
        <v>1077.5630683376908</v>
      </c>
      <c r="AL82" s="32">
        <v>1102.1498014592082</v>
      </c>
      <c r="AM82" s="32">
        <v>1134.4411436313658</v>
      </c>
      <c r="AN82" s="32">
        <v>1164.3835028798794</v>
      </c>
      <c r="AO82" s="32">
        <v>1191.3652321323134</v>
      </c>
      <c r="AP82" s="32">
        <v>1215.7064375212924</v>
      </c>
      <c r="AQ82" s="32">
        <v>1235.9276582934992</v>
      </c>
      <c r="AR82" s="32">
        <v>1253.1864531414783</v>
      </c>
      <c r="AS82" s="32">
        <v>1265.2013897886636</v>
      </c>
      <c r="AT82" s="32">
        <v>1276.1818287875656</v>
      </c>
      <c r="AU82" s="32">
        <v>1283.7543459461265</v>
      </c>
      <c r="AV82" s="32">
        <v>1289.4426174170424</v>
      </c>
      <c r="AW82" s="32">
        <v>1293.7010001660476</v>
      </c>
      <c r="AX82" s="32">
        <v>1296.7189528319575</v>
      </c>
      <c r="AY82" s="32">
        <v>1296.0033023744868</v>
      </c>
      <c r="AZ82" s="32">
        <v>1290.850142991784</v>
      </c>
    </row>
    <row r="83" spans="1:52">
      <c r="A83" s="48" t="s">
        <v>148</v>
      </c>
      <c r="B83" s="32">
        <v>4546.6470174939668</v>
      </c>
      <c r="C83" s="32">
        <v>4603.5847414894906</v>
      </c>
      <c r="D83" s="32">
        <v>4344.230043438477</v>
      </c>
      <c r="E83" s="32">
        <v>4535.2329608704031</v>
      </c>
      <c r="F83" s="32">
        <v>4634.5568318292699</v>
      </c>
      <c r="G83" s="32">
        <v>4698.8476635335664</v>
      </c>
      <c r="H83" s="32">
        <v>4776.6778698933813</v>
      </c>
      <c r="I83" s="32">
        <v>4870.5595008899345</v>
      </c>
      <c r="J83" s="32">
        <v>4943.9688492027599</v>
      </c>
      <c r="K83" s="32">
        <v>4701.3680462615866</v>
      </c>
      <c r="L83" s="32">
        <v>4650.4417936654772</v>
      </c>
      <c r="M83" s="32">
        <v>4703.3459026804057</v>
      </c>
      <c r="N83" s="32">
        <v>4132.3556735050215</v>
      </c>
      <c r="O83" s="32">
        <v>4247.8914883750213</v>
      </c>
      <c r="P83" s="32">
        <v>4121.7726204063401</v>
      </c>
      <c r="Q83" s="32">
        <v>4352.0084686228711</v>
      </c>
      <c r="R83" s="32">
        <v>4410.4506223458839</v>
      </c>
      <c r="S83" s="32">
        <v>4438.936883967197</v>
      </c>
      <c r="T83" s="32">
        <v>4482.3143966019225</v>
      </c>
      <c r="U83" s="32">
        <v>4490.0510386799315</v>
      </c>
      <c r="V83" s="32">
        <v>4479.5737878565214</v>
      </c>
      <c r="W83" s="32">
        <v>4459.8254253714194</v>
      </c>
      <c r="X83" s="32">
        <v>4429.6521510469283</v>
      </c>
      <c r="Y83" s="32">
        <v>4396.1188247281771</v>
      </c>
      <c r="Z83" s="32">
        <v>4359.9404701853355</v>
      </c>
      <c r="AA83" s="32">
        <v>4322.543898721472</v>
      </c>
      <c r="AB83" s="32">
        <v>4279.6950453717091</v>
      </c>
      <c r="AC83" s="32">
        <v>4231.8542891807283</v>
      </c>
      <c r="AD83" s="32">
        <v>4178.2147962149038</v>
      </c>
      <c r="AE83" s="32">
        <v>4118.5327920171821</v>
      </c>
      <c r="AF83" s="32">
        <v>4054.9145625652654</v>
      </c>
      <c r="AG83" s="32">
        <v>3988.6141725104226</v>
      </c>
      <c r="AH83" s="32">
        <v>3919.4734082145555</v>
      </c>
      <c r="AI83" s="32">
        <v>3850.0798436570103</v>
      </c>
      <c r="AJ83" s="32">
        <v>3780.7577286295159</v>
      </c>
      <c r="AK83" s="32">
        <v>3710.6117254345818</v>
      </c>
      <c r="AL83" s="32">
        <v>3641.0645255954014</v>
      </c>
      <c r="AM83" s="32">
        <v>3598.0072797696239</v>
      </c>
      <c r="AN83" s="32">
        <v>3555.8988662450961</v>
      </c>
      <c r="AO83" s="32">
        <v>3511.1246613817057</v>
      </c>
      <c r="AP83" s="32">
        <v>3463.8660454114197</v>
      </c>
      <c r="AQ83" s="32">
        <v>3410.1760225479256</v>
      </c>
      <c r="AR83" s="32">
        <v>3355.6545694174815</v>
      </c>
      <c r="AS83" s="32">
        <v>3298.1475371717329</v>
      </c>
      <c r="AT83" s="32">
        <v>3240.7530514092055</v>
      </c>
      <c r="AU83" s="32">
        <v>3184.1583329607793</v>
      </c>
      <c r="AV83" s="32">
        <v>3125.864556886811</v>
      </c>
      <c r="AW83" s="32">
        <v>3066.5558564805992</v>
      </c>
      <c r="AX83" s="32">
        <v>3009.0534856555801</v>
      </c>
      <c r="AY83" s="32">
        <v>2951.6488268147759</v>
      </c>
      <c r="AZ83" s="32">
        <v>2889.444023003497</v>
      </c>
    </row>
    <row r="84" spans="1:52">
      <c r="A84" s="48" t="s">
        <v>149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0.62783820838276283</v>
      </c>
      <c r="AL84" s="32">
        <v>1.2667379321677761</v>
      </c>
      <c r="AM84" s="32">
        <v>1.9169950808451754</v>
      </c>
      <c r="AN84" s="32">
        <v>2.5779886961221239</v>
      </c>
      <c r="AO84" s="32">
        <v>3.8970786102817669</v>
      </c>
      <c r="AP84" s="32">
        <v>5.2274568114982243</v>
      </c>
      <c r="AQ84" s="32">
        <v>7.2259569416048235</v>
      </c>
      <c r="AR84" s="32">
        <v>9.9002355650277902</v>
      </c>
      <c r="AS84" s="32">
        <v>13.261742091317467</v>
      </c>
      <c r="AT84" s="32">
        <v>17.318129797276779</v>
      </c>
      <c r="AU84" s="32">
        <v>22.762051478287997</v>
      </c>
      <c r="AV84" s="32">
        <v>29.594796129518208</v>
      </c>
      <c r="AW84" s="32">
        <v>37.819678428105611</v>
      </c>
      <c r="AX84" s="32">
        <v>46.190041880719996</v>
      </c>
      <c r="AY84" s="32">
        <v>53.707501263911453</v>
      </c>
      <c r="AZ84" s="32">
        <v>64.017024459593372</v>
      </c>
    </row>
    <row r="85" spans="1:52">
      <c r="A85" s="48" t="s">
        <v>163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0.59951611966862783</v>
      </c>
      <c r="AG85" s="32">
        <v>1.2095994975419802</v>
      </c>
      <c r="AH85" s="32">
        <v>1.8297940879641617</v>
      </c>
      <c r="AI85" s="32">
        <v>2.4621611393867813</v>
      </c>
      <c r="AJ85" s="32">
        <v>3.72578785166252</v>
      </c>
      <c r="AK85" s="32">
        <v>4.9999011928628763</v>
      </c>
      <c r="AL85" s="32">
        <v>6.9158422676979114</v>
      </c>
      <c r="AM85" s="32">
        <v>9.485356988021179</v>
      </c>
      <c r="AN85" s="32">
        <v>12.715532499743311</v>
      </c>
      <c r="AO85" s="32">
        <v>16.609300557894564</v>
      </c>
      <c r="AP85" s="32">
        <v>21.837434808602911</v>
      </c>
      <c r="AQ85" s="32">
        <v>27.088033643434088</v>
      </c>
      <c r="AR85" s="32">
        <v>33.659435850936717</v>
      </c>
      <c r="AS85" s="32">
        <v>40.220773504834774</v>
      </c>
      <c r="AT85" s="32">
        <v>43.696820335492056</v>
      </c>
      <c r="AU85" s="32">
        <v>47.465399660046224</v>
      </c>
      <c r="AV85" s="32">
        <v>51.241714753756526</v>
      </c>
      <c r="AW85" s="32">
        <v>55.005857224939383</v>
      </c>
      <c r="AX85" s="32">
        <v>58.320722380624289</v>
      </c>
      <c r="AY85" s="32">
        <v>61.428301900595038</v>
      </c>
      <c r="AZ85" s="32">
        <v>64.501643915485758</v>
      </c>
    </row>
    <row r="86" spans="1:52" hidden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hidden="1">
      <c r="A87" s="4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idden="1">
      <c r="A88" s="4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idden="1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idden="1">
      <c r="A90" s="4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idden="1">
      <c r="A91" s="4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idden="1">
      <c r="A92" s="4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>
      <c r="A93" s="46" t="s">
        <v>150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2.5770349487466664</v>
      </c>
      <c r="S93" s="47">
        <v>6.2406188657338681</v>
      </c>
      <c r="T93" s="47">
        <v>9.9987499619773157</v>
      </c>
      <c r="U93" s="47">
        <v>14.374245073589579</v>
      </c>
      <c r="V93" s="47">
        <v>18.8458211693011</v>
      </c>
      <c r="W93" s="47">
        <v>23.969327239705315</v>
      </c>
      <c r="X93" s="47">
        <v>29.677585197253599</v>
      </c>
      <c r="Y93" s="47">
        <v>35.975158381927798</v>
      </c>
      <c r="Z93" s="47">
        <v>42.250807816245114</v>
      </c>
      <c r="AA93" s="47">
        <v>48.040117170627177</v>
      </c>
      <c r="AB93" s="47">
        <v>53.21635087170278</v>
      </c>
      <c r="AC93" s="47">
        <v>57.883795827918604</v>
      </c>
      <c r="AD93" s="47">
        <v>63.122336613552257</v>
      </c>
      <c r="AE93" s="47">
        <v>67.977935586799248</v>
      </c>
      <c r="AF93" s="47">
        <v>72.272506028202017</v>
      </c>
      <c r="AG93" s="47">
        <v>77.159021701688687</v>
      </c>
      <c r="AH93" s="47">
        <v>80.575499614591664</v>
      </c>
      <c r="AI93" s="47">
        <v>84.308426006843888</v>
      </c>
      <c r="AJ93" s="47">
        <v>86.261312156472968</v>
      </c>
      <c r="AK93" s="47">
        <v>88.639679870503087</v>
      </c>
      <c r="AL93" s="47">
        <v>91.188282654757501</v>
      </c>
      <c r="AM93" s="47">
        <v>94.517827944250584</v>
      </c>
      <c r="AN93" s="47">
        <v>97.073246596433023</v>
      </c>
      <c r="AO93" s="47">
        <v>99.41990208482099</v>
      </c>
      <c r="AP93" s="47">
        <v>101.51361995496924</v>
      </c>
      <c r="AQ93" s="47">
        <v>104.19292187577676</v>
      </c>
      <c r="AR93" s="47">
        <v>106.39091080899598</v>
      </c>
      <c r="AS93" s="47">
        <v>107.10016551534007</v>
      </c>
      <c r="AT93" s="47">
        <v>108.57953193344314</v>
      </c>
      <c r="AU93" s="47">
        <v>109.05519535082007</v>
      </c>
      <c r="AV93" s="47">
        <v>110.57247991694955</v>
      </c>
      <c r="AW93" s="47">
        <v>111.36745869491406</v>
      </c>
      <c r="AX93" s="47">
        <v>110.64040323480334</v>
      </c>
      <c r="AY93" s="47">
        <v>109.78417903602165</v>
      </c>
      <c r="AZ93" s="47">
        <v>110.74179536132205</v>
      </c>
    </row>
    <row r="94" spans="1:52">
      <c r="A94" s="48" t="s">
        <v>157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</row>
    <row r="95" spans="1:52">
      <c r="A95" s="48" t="s">
        <v>147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2.0616279589973332</v>
      </c>
      <c r="S95" s="32">
        <v>4.6801743750540359</v>
      </c>
      <c r="T95" s="32">
        <v>7.367179406458602</v>
      </c>
      <c r="U95" s="32">
        <v>10.648214585276788</v>
      </c>
      <c r="V95" s="32">
        <v>14.001459565177827</v>
      </c>
      <c r="W95" s="32">
        <v>17.980685841796678</v>
      </c>
      <c r="X95" s="32">
        <v>21.983953382022722</v>
      </c>
      <c r="Y95" s="32">
        <v>26.565626050399811</v>
      </c>
      <c r="Z95" s="32">
        <v>31.129903567303629</v>
      </c>
      <c r="AA95" s="32">
        <v>35.214675371456131</v>
      </c>
      <c r="AB95" s="32">
        <v>38.711825076765656</v>
      </c>
      <c r="AC95" s="32">
        <v>41.72787378991228</v>
      </c>
      <c r="AD95" s="32">
        <v>44.752910814693621</v>
      </c>
      <c r="AE95" s="32">
        <v>47.42708975226595</v>
      </c>
      <c r="AF95" s="32">
        <v>50.003454460929426</v>
      </c>
      <c r="AG95" s="32">
        <v>53.186326442273845</v>
      </c>
      <c r="AH95" s="32">
        <v>55.888178792019154</v>
      </c>
      <c r="AI95" s="32">
        <v>58.45187504045083</v>
      </c>
      <c r="AJ95" s="32">
        <v>60.137635974760244</v>
      </c>
      <c r="AK95" s="32">
        <v>62.085672120633049</v>
      </c>
      <c r="AL95" s="32">
        <v>64.414043204921256</v>
      </c>
      <c r="AM95" s="32">
        <v>67.378266011566467</v>
      </c>
      <c r="AN95" s="32">
        <v>69.667985044536891</v>
      </c>
      <c r="AO95" s="32">
        <v>71.538479615733777</v>
      </c>
      <c r="AP95" s="32">
        <v>73.33330354214398</v>
      </c>
      <c r="AQ95" s="32">
        <v>75.126944469089452</v>
      </c>
      <c r="AR95" s="32">
        <v>76.991940100458237</v>
      </c>
      <c r="AS95" s="32">
        <v>77.889871079136952</v>
      </c>
      <c r="AT95" s="32">
        <v>79.144946218714963</v>
      </c>
      <c r="AU95" s="32">
        <v>79.390097014841274</v>
      </c>
      <c r="AV95" s="32">
        <v>80.682491163452312</v>
      </c>
      <c r="AW95" s="32">
        <v>81.937945932672676</v>
      </c>
      <c r="AX95" s="32">
        <v>82.099034872728922</v>
      </c>
      <c r="AY95" s="32">
        <v>82.260346792438042</v>
      </c>
      <c r="AZ95" s="32">
        <v>83.024593935534583</v>
      </c>
    </row>
    <row r="96" spans="1:52">
      <c r="A96" s="48" t="s">
        <v>158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</row>
    <row r="97" spans="1:52">
      <c r="A97" s="48" t="s">
        <v>148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0.5154069897493333</v>
      </c>
      <c r="S97" s="32">
        <v>1.560444490679832</v>
      </c>
      <c r="T97" s="32">
        <v>2.6315705555187137</v>
      </c>
      <c r="U97" s="32">
        <v>3.7260304883127913</v>
      </c>
      <c r="V97" s="32">
        <v>4.8443616041232733</v>
      </c>
      <c r="W97" s="32">
        <v>5.988641397908637</v>
      </c>
      <c r="X97" s="32">
        <v>7.6936318152308765</v>
      </c>
      <c r="Y97" s="32">
        <v>9.4095323315279913</v>
      </c>
      <c r="Z97" s="32">
        <v>11.120904248941489</v>
      </c>
      <c r="AA97" s="32">
        <v>12.825441799171047</v>
      </c>
      <c r="AB97" s="32">
        <v>14.504525794937123</v>
      </c>
      <c r="AC97" s="32">
        <v>16.155922038006327</v>
      </c>
      <c r="AD97" s="32">
        <v>18.369425798858636</v>
      </c>
      <c r="AE97" s="32">
        <v>20.550845834533295</v>
      </c>
      <c r="AF97" s="32">
        <v>22.269051567272594</v>
      </c>
      <c r="AG97" s="32">
        <v>23.972695259414849</v>
      </c>
      <c r="AH97" s="32">
        <v>24.687320822572509</v>
      </c>
      <c r="AI97" s="32">
        <v>25.856550966393062</v>
      </c>
      <c r="AJ97" s="32">
        <v>26.123676181712732</v>
      </c>
      <c r="AK97" s="32">
        <v>26.554007749870038</v>
      </c>
      <c r="AL97" s="32">
        <v>26.774239449836248</v>
      </c>
      <c r="AM97" s="32">
        <v>27.139561932684114</v>
      </c>
      <c r="AN97" s="32">
        <v>27.405261551896132</v>
      </c>
      <c r="AO97" s="32">
        <v>27.881422469087216</v>
      </c>
      <c r="AP97" s="32">
        <v>28.180316412825263</v>
      </c>
      <c r="AQ97" s="32">
        <v>29.06597740668731</v>
      </c>
      <c r="AR97" s="32">
        <v>29.398970708537739</v>
      </c>
      <c r="AS97" s="32">
        <v>29.210294436203117</v>
      </c>
      <c r="AT97" s="32">
        <v>29.434585714728168</v>
      </c>
      <c r="AU97" s="32">
        <v>29.665098335978797</v>
      </c>
      <c r="AV97" s="32">
        <v>29.889988753497239</v>
      </c>
      <c r="AW97" s="32">
        <v>29.429512762241394</v>
      </c>
      <c r="AX97" s="32">
        <v>28.541368362074426</v>
      </c>
      <c r="AY97" s="32">
        <v>27.523832243583612</v>
      </c>
      <c r="AZ97" s="32">
        <v>27.717201425787465</v>
      </c>
    </row>
    <row r="98" spans="1:52">
      <c r="A98" s="48" t="s">
        <v>149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>
      <c r="A99" s="48" t="s">
        <v>163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</row>
    <row r="100" spans="1:52">
      <c r="A100" s="46" t="s">
        <v>151</v>
      </c>
      <c r="B100" s="47">
        <v>21.257459791938778</v>
      </c>
      <c r="C100" s="47">
        <v>19.036908318082535</v>
      </c>
      <c r="D100" s="47">
        <v>20.442765394022182</v>
      </c>
      <c r="E100" s="47">
        <v>18.622217954693383</v>
      </c>
      <c r="F100" s="47">
        <v>24.161091123873206</v>
      </c>
      <c r="G100" s="47">
        <v>25.235315860131958</v>
      </c>
      <c r="H100" s="47">
        <v>26.229278530877128</v>
      </c>
      <c r="I100" s="47">
        <v>26.644886923381016</v>
      </c>
      <c r="J100" s="47">
        <v>21.442496509469066</v>
      </c>
      <c r="K100" s="47">
        <v>23.977447376996778</v>
      </c>
      <c r="L100" s="47">
        <v>36.068826622299405</v>
      </c>
      <c r="M100" s="47">
        <v>36.115682452827869</v>
      </c>
      <c r="N100" s="47">
        <v>32.959207336445132</v>
      </c>
      <c r="O100" s="47">
        <v>23.506447385681696</v>
      </c>
      <c r="P100" s="47">
        <v>22.62385112223464</v>
      </c>
      <c r="Q100" s="47">
        <v>22.890175659564648</v>
      </c>
      <c r="R100" s="47">
        <v>28.089196411794884</v>
      </c>
      <c r="S100" s="47">
        <v>37.429772415806461</v>
      </c>
      <c r="T100" s="47">
        <v>52.075362519261972</v>
      </c>
      <c r="U100" s="47">
        <v>69.796715875120924</v>
      </c>
      <c r="V100" s="47">
        <v>90.748449733446506</v>
      </c>
      <c r="W100" s="47">
        <v>116.78425578010416</v>
      </c>
      <c r="X100" s="47">
        <v>147.88146621400909</v>
      </c>
      <c r="Y100" s="47">
        <v>183.91123289172094</v>
      </c>
      <c r="Z100" s="47">
        <v>223.45458711636047</v>
      </c>
      <c r="AA100" s="47">
        <v>267.63532538921942</v>
      </c>
      <c r="AB100" s="47">
        <v>313.79685447331991</v>
      </c>
      <c r="AC100" s="47">
        <v>363.57429132693613</v>
      </c>
      <c r="AD100" s="47">
        <v>415.55975315656292</v>
      </c>
      <c r="AE100" s="47">
        <v>472.01243182385213</v>
      </c>
      <c r="AF100" s="47">
        <v>530.3538726532181</v>
      </c>
      <c r="AG100" s="47">
        <v>589.61215706063513</v>
      </c>
      <c r="AH100" s="47">
        <v>652.14538805027132</v>
      </c>
      <c r="AI100" s="47">
        <v>714.84416263842763</v>
      </c>
      <c r="AJ100" s="47">
        <v>775.77099463949037</v>
      </c>
      <c r="AK100" s="47">
        <v>837.69167267125806</v>
      </c>
      <c r="AL100" s="47">
        <v>899.79395680371749</v>
      </c>
      <c r="AM100" s="47">
        <v>972.2146629288527</v>
      </c>
      <c r="AN100" s="47">
        <v>1046.6337082389562</v>
      </c>
      <c r="AO100" s="47">
        <v>1123.3768165039523</v>
      </c>
      <c r="AP100" s="47">
        <v>1201.9047550650541</v>
      </c>
      <c r="AQ100" s="47">
        <v>1282.7897680749509</v>
      </c>
      <c r="AR100" s="47">
        <v>1363.4068464515788</v>
      </c>
      <c r="AS100" s="47">
        <v>1447.584001713592</v>
      </c>
      <c r="AT100" s="47">
        <v>1531.5452439646544</v>
      </c>
      <c r="AU100" s="47">
        <v>1618.3820706208198</v>
      </c>
      <c r="AV100" s="47">
        <v>1706.0557066109022</v>
      </c>
      <c r="AW100" s="47">
        <v>1791.9615537002201</v>
      </c>
      <c r="AX100" s="47">
        <v>1879.4997015852232</v>
      </c>
      <c r="AY100" s="47">
        <v>1968.6607504321819</v>
      </c>
      <c r="AZ100" s="47">
        <v>2057.8057308892194</v>
      </c>
    </row>
    <row r="101" spans="1:52">
      <c r="A101" s="48" t="s">
        <v>152</v>
      </c>
      <c r="B101" s="32">
        <v>21.257459791938778</v>
      </c>
      <c r="C101" s="32">
        <v>19.036908318082535</v>
      </c>
      <c r="D101" s="32">
        <v>20.442765394022182</v>
      </c>
      <c r="E101" s="32">
        <v>18.622217954693383</v>
      </c>
      <c r="F101" s="32">
        <v>24.161091123873206</v>
      </c>
      <c r="G101" s="32">
        <v>25.235315860131958</v>
      </c>
      <c r="H101" s="32">
        <v>26.229278530877128</v>
      </c>
      <c r="I101" s="32">
        <v>26.644886923381016</v>
      </c>
      <c r="J101" s="32">
        <v>21.442496509469066</v>
      </c>
      <c r="K101" s="32">
        <v>23.977447376996778</v>
      </c>
      <c r="L101" s="32">
        <v>36.068826622299405</v>
      </c>
      <c r="M101" s="32">
        <v>36.115682452827869</v>
      </c>
      <c r="N101" s="32">
        <v>32.959207336445132</v>
      </c>
      <c r="O101" s="32">
        <v>23.506447385681696</v>
      </c>
      <c r="P101" s="32">
        <v>22.62385112223464</v>
      </c>
      <c r="Q101" s="32">
        <v>22.890175659564648</v>
      </c>
      <c r="R101" s="32">
        <v>28.089196411794884</v>
      </c>
      <c r="S101" s="32">
        <v>37.429772415806461</v>
      </c>
      <c r="T101" s="32">
        <v>52.075362519261972</v>
      </c>
      <c r="U101" s="32">
        <v>69.796715875120924</v>
      </c>
      <c r="V101" s="32">
        <v>90.748449733446506</v>
      </c>
      <c r="W101" s="32">
        <v>116.78425578010416</v>
      </c>
      <c r="X101" s="32">
        <v>147.88146621400909</v>
      </c>
      <c r="Y101" s="32">
        <v>183.91123289172094</v>
      </c>
      <c r="Z101" s="32">
        <v>223.45458711636047</v>
      </c>
      <c r="AA101" s="32">
        <v>267.63532538921942</v>
      </c>
      <c r="AB101" s="32">
        <v>313.79685447331991</v>
      </c>
      <c r="AC101" s="32">
        <v>363.57429132693613</v>
      </c>
      <c r="AD101" s="32">
        <v>415.55975315656292</v>
      </c>
      <c r="AE101" s="32">
        <v>471.41834279185315</v>
      </c>
      <c r="AF101" s="32">
        <v>529.15561612187855</v>
      </c>
      <c r="AG101" s="32">
        <v>587.19394936429887</v>
      </c>
      <c r="AH101" s="32">
        <v>647.87654405289788</v>
      </c>
      <c r="AI101" s="32">
        <v>708.69077772039964</v>
      </c>
      <c r="AJ101" s="32">
        <v>767.08885021317997</v>
      </c>
      <c r="AK101" s="32">
        <v>825.82900637445459</v>
      </c>
      <c r="AL101" s="32">
        <v>883.45579925858067</v>
      </c>
      <c r="AM101" s="32">
        <v>950.09133321780109</v>
      </c>
      <c r="AN101" s="32">
        <v>1016.7628049944432</v>
      </c>
      <c r="AO101" s="32">
        <v>1083.7695678835371</v>
      </c>
      <c r="AP101" s="32">
        <v>1149.8756421742642</v>
      </c>
      <c r="AQ101" s="32">
        <v>1215.6270691517941</v>
      </c>
      <c r="AR101" s="32">
        <v>1282.1050040920877</v>
      </c>
      <c r="AS101" s="32">
        <v>1347.9985228217913</v>
      </c>
      <c r="AT101" s="32">
        <v>1410.583329523362</v>
      </c>
      <c r="AU101" s="32">
        <v>1471.1213295741984</v>
      </c>
      <c r="AV101" s="32">
        <v>1530.3450679638584</v>
      </c>
      <c r="AW101" s="32">
        <v>1584.8298098258683</v>
      </c>
      <c r="AX101" s="32">
        <v>1635.1787478791712</v>
      </c>
      <c r="AY101" s="32">
        <v>1685.4726026521632</v>
      </c>
      <c r="AZ101" s="32">
        <v>1728.7186348613727</v>
      </c>
    </row>
    <row r="102" spans="1:52">
      <c r="A102" s="48" t="s">
        <v>153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0.60513311676962112</v>
      </c>
      <c r="AH102" s="32">
        <v>1.2204500933795519</v>
      </c>
      <c r="AI102" s="32">
        <v>1.8473419582276729</v>
      </c>
      <c r="AJ102" s="32">
        <v>2.4847027565447641</v>
      </c>
      <c r="AK102" s="32">
        <v>3.1303497954892894</v>
      </c>
      <c r="AL102" s="32">
        <v>4.4121143633818631</v>
      </c>
      <c r="AM102" s="32">
        <v>5.7007512910162745</v>
      </c>
      <c r="AN102" s="32">
        <v>7.6344213145813749</v>
      </c>
      <c r="AO102" s="32">
        <v>9.5742938718865833</v>
      </c>
      <c r="AP102" s="32">
        <v>12.175766097161906</v>
      </c>
      <c r="AQ102" s="32">
        <v>15.444984373251206</v>
      </c>
      <c r="AR102" s="32">
        <v>19.376496155218515</v>
      </c>
      <c r="AS102" s="32">
        <v>23.981470215605942</v>
      </c>
      <c r="AT102" s="32">
        <v>29.261846365236011</v>
      </c>
      <c r="AU102" s="32">
        <v>35.218778655435273</v>
      </c>
      <c r="AV102" s="32">
        <v>40.304700511843471</v>
      </c>
      <c r="AW102" s="32">
        <v>44.745029029446229</v>
      </c>
      <c r="AX102" s="32">
        <v>49.555452743892573</v>
      </c>
      <c r="AY102" s="32">
        <v>54.97469258209027</v>
      </c>
      <c r="AZ102" s="32">
        <v>61.720447813264826</v>
      </c>
    </row>
    <row r="103" spans="1:52">
      <c r="A103" s="48" t="s">
        <v>154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0.59408903199899632</v>
      </c>
      <c r="AF103" s="32">
        <v>1.1982565313395606</v>
      </c>
      <c r="AG103" s="32">
        <v>1.8130745795667054</v>
      </c>
      <c r="AH103" s="32">
        <v>3.0483939039938694</v>
      </c>
      <c r="AI103" s="32">
        <v>4.3060429598003562</v>
      </c>
      <c r="AJ103" s="32">
        <v>6.1974416697656842</v>
      </c>
      <c r="AK103" s="32">
        <v>8.7323165013141235</v>
      </c>
      <c r="AL103" s="32">
        <v>11.926043181754999</v>
      </c>
      <c r="AM103" s="32">
        <v>16.422578420035315</v>
      </c>
      <c r="AN103" s="32">
        <v>22.236481929931685</v>
      </c>
      <c r="AO103" s="32">
        <v>30.032954748528812</v>
      </c>
      <c r="AP103" s="32">
        <v>39.853346793628063</v>
      </c>
      <c r="AQ103" s="32">
        <v>51.717714549905722</v>
      </c>
      <c r="AR103" s="32">
        <v>61.925346204272444</v>
      </c>
      <c r="AS103" s="32">
        <v>75.604008676194667</v>
      </c>
      <c r="AT103" s="32">
        <v>91.700068076056354</v>
      </c>
      <c r="AU103" s="32">
        <v>112.04196239118617</v>
      </c>
      <c r="AV103" s="32">
        <v>135.4059381352003</v>
      </c>
      <c r="AW103" s="32">
        <v>162.3867148449055</v>
      </c>
      <c r="AX103" s="32">
        <v>194.76550096215939</v>
      </c>
      <c r="AY103" s="32">
        <v>228.21345519792831</v>
      </c>
      <c r="AZ103" s="32">
        <v>267.36664821458191</v>
      </c>
    </row>
    <row r="104" spans="1:52">
      <c r="A104" s="48" t="s">
        <v>161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</row>
    <row r="105" spans="1:52">
      <c r="A105" s="46" t="s">
        <v>155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0.59951611966862783</v>
      </c>
      <c r="AG105" s="47">
        <v>2.419624261622304</v>
      </c>
      <c r="AH105" s="47">
        <v>7.3229392526569281</v>
      </c>
      <c r="AI105" s="47">
        <v>14.165963744380729</v>
      </c>
      <c r="AJ105" s="47">
        <v>23.610487160054046</v>
      </c>
      <c r="AK105" s="47">
        <v>36.344409402543519</v>
      </c>
      <c r="AL105" s="47">
        <v>52.439997956368458</v>
      </c>
      <c r="AM105" s="47">
        <v>73.194479919273419</v>
      </c>
      <c r="AN105" s="47">
        <v>95.431607135675989</v>
      </c>
      <c r="AO105" s="47">
        <v>121.10507730268515</v>
      </c>
      <c r="AP105" s="47">
        <v>149.12087632183591</v>
      </c>
      <c r="AQ105" s="47">
        <v>180.67848782370439</v>
      </c>
      <c r="AR105" s="47">
        <v>212.76356483593358</v>
      </c>
      <c r="AS105" s="47">
        <v>248.93138029151356</v>
      </c>
      <c r="AT105" s="47">
        <v>286.67091714734897</v>
      </c>
      <c r="AU105" s="47">
        <v>325.00886434641239</v>
      </c>
      <c r="AV105" s="47">
        <v>364.27686945914826</v>
      </c>
      <c r="AW105" s="47">
        <v>405.39531545481549</v>
      </c>
      <c r="AX105" s="47">
        <v>446.08542924432902</v>
      </c>
      <c r="AY105" s="47">
        <v>488.50414218422981</v>
      </c>
      <c r="AZ105" s="47">
        <v>531.60250744117923</v>
      </c>
    </row>
    <row r="106" spans="1:52">
      <c r="A106" s="48" t="s">
        <v>156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0.59951611966862783</v>
      </c>
      <c r="AG106" s="32">
        <v>1.814491144852683</v>
      </c>
      <c r="AH106" s="32">
        <v>4.8813170587185741</v>
      </c>
      <c r="AI106" s="32">
        <v>9.2371982105478754</v>
      </c>
      <c r="AJ106" s="32">
        <v>16.15112021148062</v>
      </c>
      <c r="AK106" s="32">
        <v>25.688094152599252</v>
      </c>
      <c r="AL106" s="32">
        <v>37.908151424143064</v>
      </c>
      <c r="AM106" s="32">
        <v>54.117042894590959</v>
      </c>
      <c r="AN106" s="32">
        <v>71.799170275942927</v>
      </c>
      <c r="AO106" s="32">
        <v>92.284857171763207</v>
      </c>
      <c r="AP106" s="32">
        <v>116.31274534979835</v>
      </c>
      <c r="AQ106" s="32">
        <v>145.1799965018559</v>
      </c>
      <c r="AR106" s="32">
        <v>174.48545045522519</v>
      </c>
      <c r="AS106" s="32">
        <v>208.54888489756635</v>
      </c>
      <c r="AT106" s="32">
        <v>244.19785755425258</v>
      </c>
      <c r="AU106" s="32">
        <v>280.46332432099456</v>
      </c>
      <c r="AV106" s="32">
        <v>318.70156536125558</v>
      </c>
      <c r="AW106" s="32">
        <v>358.10718457261606</v>
      </c>
      <c r="AX106" s="32">
        <v>397.51908596629539</v>
      </c>
      <c r="AY106" s="32">
        <v>438.24131993504511</v>
      </c>
      <c r="AZ106" s="32">
        <v>480.36453739017168</v>
      </c>
    </row>
    <row r="107" spans="1:52">
      <c r="A107" s="48" t="s">
        <v>164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0.60513311676962112</v>
      </c>
      <c r="AH107" s="32">
        <v>2.4416221939383536</v>
      </c>
      <c r="AI107" s="32">
        <v>4.9287655338328538</v>
      </c>
      <c r="AJ107" s="32">
        <v>7.4593669485734253</v>
      </c>
      <c r="AK107" s="32">
        <v>10.656315249944269</v>
      </c>
      <c r="AL107" s="32">
        <v>14.531846532225391</v>
      </c>
      <c r="AM107" s="32">
        <v>19.077437024682453</v>
      </c>
      <c r="AN107" s="32">
        <v>23.632436859733069</v>
      </c>
      <c r="AO107" s="32">
        <v>28.820220130921943</v>
      </c>
      <c r="AP107" s="32">
        <v>32.808130972037553</v>
      </c>
      <c r="AQ107" s="32">
        <v>35.498491321848491</v>
      </c>
      <c r="AR107" s="32">
        <v>38.278114380708388</v>
      </c>
      <c r="AS107" s="32">
        <v>40.382495393947224</v>
      </c>
      <c r="AT107" s="32">
        <v>42.47305959309638</v>
      </c>
      <c r="AU107" s="32">
        <v>44.54554002541785</v>
      </c>
      <c r="AV107" s="32">
        <v>45.57530409789269</v>
      </c>
      <c r="AW107" s="32">
        <v>47.288130882199439</v>
      </c>
      <c r="AX107" s="32">
        <v>48.5663432780336</v>
      </c>
      <c r="AY107" s="32">
        <v>50.262822249184701</v>
      </c>
      <c r="AZ107" s="32">
        <v>51.237970051007558</v>
      </c>
    </row>
    <row r="108" spans="1:52">
      <c r="A108" s="42" t="s">
        <v>138</v>
      </c>
      <c r="B108" s="43">
        <v>47813.95423326637</v>
      </c>
      <c r="C108" s="43">
        <v>48427.335023410618</v>
      </c>
      <c r="D108" s="43">
        <v>48630.228110142125</v>
      </c>
      <c r="E108" s="43">
        <v>50573.32797219474</v>
      </c>
      <c r="F108" s="43">
        <v>55228.1119788246</v>
      </c>
      <c r="G108" s="43">
        <v>53767.42460362053</v>
      </c>
      <c r="H108" s="43">
        <v>54081.792285039366</v>
      </c>
      <c r="I108" s="43">
        <v>54020.659435817834</v>
      </c>
      <c r="J108" s="43">
        <v>55481.284913188108</v>
      </c>
      <c r="K108" s="43">
        <v>52921.697208990503</v>
      </c>
      <c r="L108" s="43">
        <v>53140.683733133163</v>
      </c>
      <c r="M108" s="43">
        <v>53163.130479050407</v>
      </c>
      <c r="N108" s="43">
        <v>50888.835850164229</v>
      </c>
      <c r="O108" s="43">
        <v>54831.368769194327</v>
      </c>
      <c r="P108" s="43">
        <v>55176.872716154518</v>
      </c>
      <c r="Q108" s="43">
        <v>55250.019340201645</v>
      </c>
      <c r="R108" s="43">
        <v>59312.725990880936</v>
      </c>
      <c r="S108" s="43">
        <v>63299.769986098618</v>
      </c>
      <c r="T108" s="43">
        <v>66429.122493375879</v>
      </c>
      <c r="U108" s="43">
        <v>68653.885135166231</v>
      </c>
      <c r="V108" s="43">
        <v>70302.808995765095</v>
      </c>
      <c r="W108" s="43">
        <v>71672.570297704049</v>
      </c>
      <c r="X108" s="43">
        <v>72845.365057023373</v>
      </c>
      <c r="Y108" s="43">
        <v>73688.571190148243</v>
      </c>
      <c r="Z108" s="43">
        <v>74362.763096824259</v>
      </c>
      <c r="AA108" s="43">
        <v>74916.383026700001</v>
      </c>
      <c r="AB108" s="43">
        <v>75409.915157491603</v>
      </c>
      <c r="AC108" s="43">
        <v>75876.930631690149</v>
      </c>
      <c r="AD108" s="43">
        <v>76326.874505559448</v>
      </c>
      <c r="AE108" s="43">
        <v>76779.451456900511</v>
      </c>
      <c r="AF108" s="43">
        <v>77253.607289822481</v>
      </c>
      <c r="AG108" s="43">
        <v>77724.910961097077</v>
      </c>
      <c r="AH108" s="43">
        <v>78382.776196017527</v>
      </c>
      <c r="AI108" s="43">
        <v>79083.920831875774</v>
      </c>
      <c r="AJ108" s="43">
        <v>79826.936567088545</v>
      </c>
      <c r="AK108" s="43">
        <v>80617.151029391374</v>
      </c>
      <c r="AL108" s="43">
        <v>81451.941815321217</v>
      </c>
      <c r="AM108" s="43">
        <v>82333.121484323856</v>
      </c>
      <c r="AN108" s="43">
        <v>83269.779492016023</v>
      </c>
      <c r="AO108" s="43">
        <v>84263.188854113672</v>
      </c>
      <c r="AP108" s="43">
        <v>85312.581923935883</v>
      </c>
      <c r="AQ108" s="43">
        <v>86414.819686777031</v>
      </c>
      <c r="AR108" s="43">
        <v>87594.932675226752</v>
      </c>
      <c r="AS108" s="43">
        <v>88827.011003740292</v>
      </c>
      <c r="AT108" s="43">
        <v>90111.905959707132</v>
      </c>
      <c r="AU108" s="43">
        <v>91447.721703954754</v>
      </c>
      <c r="AV108" s="43">
        <v>92823.324272022321</v>
      </c>
      <c r="AW108" s="43">
        <v>94222.658402752757</v>
      </c>
      <c r="AX108" s="43">
        <v>95659.135593347295</v>
      </c>
      <c r="AY108" s="43">
        <v>97074.906793218732</v>
      </c>
      <c r="AZ108" s="43">
        <v>98536.423322011731</v>
      </c>
    </row>
    <row r="109" spans="1:52">
      <c r="A109" s="44" t="s">
        <v>139</v>
      </c>
      <c r="B109" s="45">
        <v>3074.5023836058954</v>
      </c>
      <c r="C109" s="45">
        <v>3382.7343305923614</v>
      </c>
      <c r="D109" s="45">
        <v>3540.8283433057622</v>
      </c>
      <c r="E109" s="45">
        <v>3725.4926751043636</v>
      </c>
      <c r="F109" s="45">
        <v>3930.599223159737</v>
      </c>
      <c r="G109" s="45">
        <v>4021.1339866510693</v>
      </c>
      <c r="H109" s="45">
        <v>3998.5577623247764</v>
      </c>
      <c r="I109" s="45">
        <v>4035.6065148862408</v>
      </c>
      <c r="J109" s="45">
        <v>4111.6384770579043</v>
      </c>
      <c r="K109" s="45">
        <v>3940.5856815477732</v>
      </c>
      <c r="L109" s="45">
        <v>3969.9637101847688</v>
      </c>
      <c r="M109" s="45">
        <v>4022.4136722595781</v>
      </c>
      <c r="N109" s="45">
        <v>3871.2425743952672</v>
      </c>
      <c r="O109" s="45">
        <v>3831.1536689896434</v>
      </c>
      <c r="P109" s="45">
        <v>3637.9052544279448</v>
      </c>
      <c r="Q109" s="45">
        <v>3721.9288747480205</v>
      </c>
      <c r="R109" s="45">
        <v>3828.9556210638921</v>
      </c>
      <c r="S109" s="45">
        <v>3973.7379034377955</v>
      </c>
      <c r="T109" s="45">
        <v>4106.5336705899363</v>
      </c>
      <c r="U109" s="45">
        <v>4223.2888528115573</v>
      </c>
      <c r="V109" s="45">
        <v>4333.102081452108</v>
      </c>
      <c r="W109" s="45">
        <v>4437.168338467628</v>
      </c>
      <c r="X109" s="45">
        <v>4537.9211553098721</v>
      </c>
      <c r="Y109" s="45">
        <v>4637.0734925573752</v>
      </c>
      <c r="Z109" s="45">
        <v>4729.9614605047145</v>
      </c>
      <c r="AA109" s="45">
        <v>4817.4484632504991</v>
      </c>
      <c r="AB109" s="45">
        <v>4901.3975289782138</v>
      </c>
      <c r="AC109" s="45">
        <v>4983.2581248494416</v>
      </c>
      <c r="AD109" s="45">
        <v>5064.3046005090391</v>
      </c>
      <c r="AE109" s="45">
        <v>5146.0613841623772</v>
      </c>
      <c r="AF109" s="45">
        <v>5229.3797950842427</v>
      </c>
      <c r="AG109" s="45">
        <v>5313.5635159983722</v>
      </c>
      <c r="AH109" s="45">
        <v>5397.6559892544701</v>
      </c>
      <c r="AI109" s="45">
        <v>5486.1056378546837</v>
      </c>
      <c r="AJ109" s="45">
        <v>5577.9885980042354</v>
      </c>
      <c r="AK109" s="45">
        <v>5674.1876570349559</v>
      </c>
      <c r="AL109" s="45">
        <v>5775.2136793637383</v>
      </c>
      <c r="AM109" s="45">
        <v>5882.2095388924226</v>
      </c>
      <c r="AN109" s="45">
        <v>5993.7061648010385</v>
      </c>
      <c r="AO109" s="45">
        <v>6111.2800621085817</v>
      </c>
      <c r="AP109" s="45">
        <v>6235.1248874467856</v>
      </c>
      <c r="AQ109" s="45">
        <v>6362.8264775960433</v>
      </c>
      <c r="AR109" s="45">
        <v>6500.1536596664837</v>
      </c>
      <c r="AS109" s="45">
        <v>6642.9613694007348</v>
      </c>
      <c r="AT109" s="45">
        <v>6791.6332216116389</v>
      </c>
      <c r="AU109" s="45">
        <v>6945.9567849773011</v>
      </c>
      <c r="AV109" s="45">
        <v>7107.330775914038</v>
      </c>
      <c r="AW109" s="45">
        <v>7264.3363193509103</v>
      </c>
      <c r="AX109" s="45">
        <v>7433.2524403316465</v>
      </c>
      <c r="AY109" s="45">
        <v>7604.966294497327</v>
      </c>
      <c r="AZ109" s="45">
        <v>7778.0776950295312</v>
      </c>
    </row>
    <row r="110" spans="1:52">
      <c r="A110" s="46" t="s">
        <v>146</v>
      </c>
      <c r="B110" s="47">
        <v>3074.5023836058954</v>
      </c>
      <c r="C110" s="47">
        <v>3382.7343305923614</v>
      </c>
      <c r="D110" s="47">
        <v>3540.8283433057622</v>
      </c>
      <c r="E110" s="47">
        <v>3725.4926751043636</v>
      </c>
      <c r="F110" s="47">
        <v>3930.599223159737</v>
      </c>
      <c r="G110" s="47">
        <v>4021.1339866510693</v>
      </c>
      <c r="H110" s="47">
        <v>3998.5577623247764</v>
      </c>
      <c r="I110" s="47">
        <v>4035.6065148862408</v>
      </c>
      <c r="J110" s="47">
        <v>4111.6384770579043</v>
      </c>
      <c r="K110" s="47">
        <v>3940.5856815477732</v>
      </c>
      <c r="L110" s="47">
        <v>3969.7879809280985</v>
      </c>
      <c r="M110" s="47">
        <v>4022.0210170019295</v>
      </c>
      <c r="N110" s="47">
        <v>3870.0174089149118</v>
      </c>
      <c r="O110" s="47">
        <v>3829.5219303543936</v>
      </c>
      <c r="P110" s="47">
        <v>3634.6611922396582</v>
      </c>
      <c r="Q110" s="47">
        <v>3718.0564152398829</v>
      </c>
      <c r="R110" s="47">
        <v>3822.5517555007623</v>
      </c>
      <c r="S110" s="47">
        <v>3963.4045842468659</v>
      </c>
      <c r="T110" s="47">
        <v>4090.9303907156427</v>
      </c>
      <c r="U110" s="47">
        <v>4201.572577831801</v>
      </c>
      <c r="V110" s="47">
        <v>4283.0885608511298</v>
      </c>
      <c r="W110" s="47">
        <v>4355.674317076252</v>
      </c>
      <c r="X110" s="47">
        <v>4424.2648760079364</v>
      </c>
      <c r="Y110" s="47">
        <v>4491.2658969360937</v>
      </c>
      <c r="Z110" s="47">
        <v>4548.3953813383623</v>
      </c>
      <c r="AA110" s="47">
        <v>4592.4530763375933</v>
      </c>
      <c r="AB110" s="47">
        <v>4625.3502154492353</v>
      </c>
      <c r="AC110" s="47">
        <v>4649.1232259013505</v>
      </c>
      <c r="AD110" s="47">
        <v>4664.880536202988</v>
      </c>
      <c r="AE110" s="47">
        <v>4673.989234042001</v>
      </c>
      <c r="AF110" s="47">
        <v>4676.7577715020843</v>
      </c>
      <c r="AG110" s="47">
        <v>4672.1976847800352</v>
      </c>
      <c r="AH110" s="47">
        <v>4658.7770579501266</v>
      </c>
      <c r="AI110" s="47">
        <v>4640.6184264622643</v>
      </c>
      <c r="AJ110" s="47">
        <v>4617.7589504721363</v>
      </c>
      <c r="AK110" s="47">
        <v>4591.6230537098309</v>
      </c>
      <c r="AL110" s="47">
        <v>4563.3143805490199</v>
      </c>
      <c r="AM110" s="47">
        <v>4535.2572827024842</v>
      </c>
      <c r="AN110" s="47">
        <v>4507.5149102658779</v>
      </c>
      <c r="AO110" s="47">
        <v>4482.5236269607085</v>
      </c>
      <c r="AP110" s="47">
        <v>4461.6703096432566</v>
      </c>
      <c r="AQ110" s="47">
        <v>4445.2830894735243</v>
      </c>
      <c r="AR110" s="47">
        <v>4437.9276985980232</v>
      </c>
      <c r="AS110" s="47">
        <v>4438.2675972398429</v>
      </c>
      <c r="AT110" s="47">
        <v>4446.705739776291</v>
      </c>
      <c r="AU110" s="47">
        <v>4463.892784088539</v>
      </c>
      <c r="AV110" s="47">
        <v>4489.4161349303649</v>
      </c>
      <c r="AW110" s="47">
        <v>4517.733480286538</v>
      </c>
      <c r="AX110" s="47">
        <v>4557.0436624286449</v>
      </c>
      <c r="AY110" s="47">
        <v>4600.1442257688996</v>
      </c>
      <c r="AZ110" s="47">
        <v>4646.2742919064749</v>
      </c>
    </row>
    <row r="111" spans="1:52">
      <c r="A111" s="48" t="s">
        <v>157</v>
      </c>
      <c r="B111" s="32">
        <v>33.550166413929283</v>
      </c>
      <c r="C111" s="32">
        <v>33.543922850779147</v>
      </c>
      <c r="D111" s="32">
        <v>32.521634747656002</v>
      </c>
      <c r="E111" s="32">
        <v>31.313447025935456</v>
      </c>
      <c r="F111" s="32">
        <v>30.242461992381546</v>
      </c>
      <c r="G111" s="32">
        <v>25.973981016633179</v>
      </c>
      <c r="H111" s="32">
        <v>23.971231783516604</v>
      </c>
      <c r="I111" s="32">
        <v>23.856658797286741</v>
      </c>
      <c r="J111" s="32">
        <v>24.051308883419107</v>
      </c>
      <c r="K111" s="32">
        <v>23.428307371486401</v>
      </c>
      <c r="L111" s="32">
        <v>23.274456638145338</v>
      </c>
      <c r="M111" s="32">
        <v>23.326423544468355</v>
      </c>
      <c r="N111" s="32">
        <v>23.02121048913909</v>
      </c>
      <c r="O111" s="32">
        <v>22.923379272282652</v>
      </c>
      <c r="P111" s="32">
        <v>23.067700389613137</v>
      </c>
      <c r="Q111" s="32">
        <v>23.247964830577267</v>
      </c>
      <c r="R111" s="32">
        <v>21.785523823433305</v>
      </c>
      <c r="S111" s="32">
        <v>20.822106159158118</v>
      </c>
      <c r="T111" s="32">
        <v>16.569788775360497</v>
      </c>
      <c r="U111" s="32">
        <v>15.894973017675206</v>
      </c>
      <c r="V111" s="32">
        <v>16.270786172517397</v>
      </c>
      <c r="W111" s="32">
        <v>17.514962226121011</v>
      </c>
      <c r="X111" s="32">
        <v>19.126685512271198</v>
      </c>
      <c r="Y111" s="32">
        <v>20.861672258633451</v>
      </c>
      <c r="Z111" s="32">
        <v>22.488236347296588</v>
      </c>
      <c r="AA111" s="32">
        <v>23.864396342799846</v>
      </c>
      <c r="AB111" s="32">
        <v>25.015159670683719</v>
      </c>
      <c r="AC111" s="32">
        <v>25.921424365553907</v>
      </c>
      <c r="AD111" s="32">
        <v>26.607586723819917</v>
      </c>
      <c r="AE111" s="32">
        <v>27.100540267820495</v>
      </c>
      <c r="AF111" s="32">
        <v>27.44444533300447</v>
      </c>
      <c r="AG111" s="32">
        <v>27.657166206637275</v>
      </c>
      <c r="AH111" s="32">
        <v>27.77541268678852</v>
      </c>
      <c r="AI111" s="32">
        <v>27.827888249185719</v>
      </c>
      <c r="AJ111" s="32">
        <v>27.840993783132468</v>
      </c>
      <c r="AK111" s="32">
        <v>27.814597567236071</v>
      </c>
      <c r="AL111" s="32">
        <v>27.764176778174306</v>
      </c>
      <c r="AM111" s="32">
        <v>27.691076313040409</v>
      </c>
      <c r="AN111" s="32">
        <v>27.610816868993243</v>
      </c>
      <c r="AO111" s="32">
        <v>27.5418833203281</v>
      </c>
      <c r="AP111" s="32">
        <v>27.492728449735147</v>
      </c>
      <c r="AQ111" s="32">
        <v>27.465794565104499</v>
      </c>
      <c r="AR111" s="32">
        <v>27.505258929826073</v>
      </c>
      <c r="AS111" s="32">
        <v>27.585080489168682</v>
      </c>
      <c r="AT111" s="32">
        <v>27.727838150952124</v>
      </c>
      <c r="AU111" s="32">
        <v>27.927818401228972</v>
      </c>
      <c r="AV111" s="32">
        <v>28.185545031384724</v>
      </c>
      <c r="AW111" s="32">
        <v>28.45803262790653</v>
      </c>
      <c r="AX111" s="32">
        <v>28.812289845401295</v>
      </c>
      <c r="AY111" s="32">
        <v>29.188225930561007</v>
      </c>
      <c r="AZ111" s="32">
        <v>29.586533513977404</v>
      </c>
    </row>
    <row r="112" spans="1:52">
      <c r="A112" s="48" t="s">
        <v>147</v>
      </c>
      <c r="B112" s="32">
        <v>97.926048872018001</v>
      </c>
      <c r="C112" s="32">
        <v>89.570319671276451</v>
      </c>
      <c r="D112" s="32">
        <v>79.686301308038651</v>
      </c>
      <c r="E112" s="32">
        <v>71.926852127785054</v>
      </c>
      <c r="F112" s="32">
        <v>66.253355885367341</v>
      </c>
      <c r="G112" s="32">
        <v>62.982046618532273</v>
      </c>
      <c r="H112" s="32">
        <v>56.175762846480374</v>
      </c>
      <c r="I112" s="32">
        <v>51.835493350319304</v>
      </c>
      <c r="J112" s="32">
        <v>48.890885944543378</v>
      </c>
      <c r="K112" s="32">
        <v>45.375365553216113</v>
      </c>
      <c r="L112" s="32">
        <v>43.100245103467529</v>
      </c>
      <c r="M112" s="32">
        <v>41.071783790602034</v>
      </c>
      <c r="N112" s="32">
        <v>39.029151538109865</v>
      </c>
      <c r="O112" s="32">
        <v>36.12839411292687</v>
      </c>
      <c r="P112" s="32">
        <v>35.822323135630292</v>
      </c>
      <c r="Q112" s="32">
        <v>35.93694517985849</v>
      </c>
      <c r="R112" s="32">
        <v>36.223711364103167</v>
      </c>
      <c r="S112" s="32">
        <v>37.086359921581561</v>
      </c>
      <c r="T112" s="32">
        <v>35.604681417842777</v>
      </c>
      <c r="U112" s="32">
        <v>36.433902224923649</v>
      </c>
      <c r="V112" s="32">
        <v>38.742959936197657</v>
      </c>
      <c r="W112" s="32">
        <v>41.114362286072961</v>
      </c>
      <c r="X112" s="32">
        <v>43.238677128320113</v>
      </c>
      <c r="Y112" s="32">
        <v>44.955247663366805</v>
      </c>
      <c r="Z112" s="32">
        <v>46.215464841419035</v>
      </c>
      <c r="AA112" s="32">
        <v>47.090186945331233</v>
      </c>
      <c r="AB112" s="32">
        <v>47.625862955516268</v>
      </c>
      <c r="AC112" s="32">
        <v>47.860672527347816</v>
      </c>
      <c r="AD112" s="32">
        <v>47.870971131474072</v>
      </c>
      <c r="AE112" s="32">
        <v>47.752242791075972</v>
      </c>
      <c r="AF112" s="32">
        <v>47.575026433939506</v>
      </c>
      <c r="AG112" s="32">
        <v>47.36945836266009</v>
      </c>
      <c r="AH112" s="32">
        <v>47.133524081629055</v>
      </c>
      <c r="AI112" s="32">
        <v>46.893888109228563</v>
      </c>
      <c r="AJ112" s="32">
        <v>46.645927974217521</v>
      </c>
      <c r="AK112" s="32">
        <v>46.401669302083505</v>
      </c>
      <c r="AL112" s="32">
        <v>46.168096662373848</v>
      </c>
      <c r="AM112" s="32">
        <v>45.971069644038273</v>
      </c>
      <c r="AN112" s="32">
        <v>45.803296773950379</v>
      </c>
      <c r="AO112" s="32">
        <v>45.682842217109922</v>
      </c>
      <c r="AP112" s="32">
        <v>45.62521969191264</v>
      </c>
      <c r="AQ112" s="32">
        <v>45.619911458256837</v>
      </c>
      <c r="AR112" s="32">
        <v>45.714403058379567</v>
      </c>
      <c r="AS112" s="32">
        <v>45.89439317340431</v>
      </c>
      <c r="AT112" s="32">
        <v>46.168484404867591</v>
      </c>
      <c r="AU112" s="32">
        <v>46.531608442439413</v>
      </c>
      <c r="AV112" s="32">
        <v>46.991888541098689</v>
      </c>
      <c r="AW112" s="32">
        <v>47.486634010372676</v>
      </c>
      <c r="AX112" s="32">
        <v>48.105222491230222</v>
      </c>
      <c r="AY112" s="32">
        <v>48.764499991994548</v>
      </c>
      <c r="AZ112" s="32">
        <v>49.460514711252628</v>
      </c>
    </row>
    <row r="113" spans="1:52">
      <c r="A113" s="48" t="s">
        <v>158</v>
      </c>
      <c r="B113" s="32">
        <v>0</v>
      </c>
      <c r="C113" s="32">
        <v>0</v>
      </c>
      <c r="D113" s="32">
        <v>0</v>
      </c>
      <c r="E113" s="32">
        <v>0.19996443835189295</v>
      </c>
      <c r="F113" s="32">
        <v>0.55945389339063367</v>
      </c>
      <c r="G113" s="32">
        <v>0.5157822735140557</v>
      </c>
      <c r="H113" s="32">
        <v>0.50371411726333071</v>
      </c>
      <c r="I113" s="32">
        <v>1.1686230131856887</v>
      </c>
      <c r="J113" s="32">
        <v>1.1793664251116567</v>
      </c>
      <c r="K113" s="32">
        <v>1.9048967585613477</v>
      </c>
      <c r="L113" s="32">
        <v>2.6972646706887491</v>
      </c>
      <c r="M113" s="32">
        <v>3.4744981146400922</v>
      </c>
      <c r="N113" s="32">
        <v>3.9842486433877968</v>
      </c>
      <c r="O113" s="32">
        <v>4.7691644410393828</v>
      </c>
      <c r="P113" s="32">
        <v>5.5558284245274585</v>
      </c>
      <c r="Q113" s="32">
        <v>6.0172728122866017</v>
      </c>
      <c r="R113" s="32">
        <v>6.4381427650079956</v>
      </c>
      <c r="S113" s="32">
        <v>6.9838413702015725</v>
      </c>
      <c r="T113" s="32">
        <v>7.5923009512872168</v>
      </c>
      <c r="U113" s="32">
        <v>8.2110798217567105</v>
      </c>
      <c r="V113" s="32">
        <v>8.6226502033650068</v>
      </c>
      <c r="W113" s="32">
        <v>9.0910349366858778</v>
      </c>
      <c r="X113" s="32">
        <v>9.6340904447348912</v>
      </c>
      <c r="Y113" s="32">
        <v>10.283589322111641</v>
      </c>
      <c r="Z113" s="32">
        <v>10.994542909820659</v>
      </c>
      <c r="AA113" s="32">
        <v>11.73216200779175</v>
      </c>
      <c r="AB113" s="32">
        <v>12.520530824803128</v>
      </c>
      <c r="AC113" s="32">
        <v>13.350020726538263</v>
      </c>
      <c r="AD113" s="32">
        <v>14.251316363320173</v>
      </c>
      <c r="AE113" s="32">
        <v>15.228363138059658</v>
      </c>
      <c r="AF113" s="32">
        <v>16.301654825028223</v>
      </c>
      <c r="AG113" s="32">
        <v>17.462582114805482</v>
      </c>
      <c r="AH113" s="32">
        <v>18.69346607374888</v>
      </c>
      <c r="AI113" s="32">
        <v>19.997287668387134</v>
      </c>
      <c r="AJ113" s="32">
        <v>21.363872106486799</v>
      </c>
      <c r="AK113" s="32">
        <v>22.768361302849147</v>
      </c>
      <c r="AL113" s="32">
        <v>24.237838522618127</v>
      </c>
      <c r="AM113" s="32">
        <v>25.764453183876029</v>
      </c>
      <c r="AN113" s="32">
        <v>27.364656546374473</v>
      </c>
      <c r="AO113" s="32">
        <v>29.046189089593124</v>
      </c>
      <c r="AP113" s="32">
        <v>30.848258557492414</v>
      </c>
      <c r="AQ113" s="32">
        <v>32.759523617094949</v>
      </c>
      <c r="AR113" s="32">
        <v>34.847797746772947</v>
      </c>
      <c r="AS113" s="32">
        <v>37.098963021151626</v>
      </c>
      <c r="AT113" s="32">
        <v>39.552562756493636</v>
      </c>
      <c r="AU113" s="32">
        <v>42.196389572714018</v>
      </c>
      <c r="AV113" s="32">
        <v>45.068111863885761</v>
      </c>
      <c r="AW113" s="32">
        <v>48.084434088107557</v>
      </c>
      <c r="AX113" s="32">
        <v>51.386589962652423</v>
      </c>
      <c r="AY113" s="32">
        <v>54.875239887095347</v>
      </c>
      <c r="AZ113" s="32">
        <v>58.592649141292576</v>
      </c>
    </row>
    <row r="114" spans="1:52">
      <c r="A114" s="48" t="s">
        <v>159</v>
      </c>
      <c r="B114" s="32">
        <v>0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3.6628645159755391E-2</v>
      </c>
      <c r="S114" s="32">
        <v>9.192969670874028E-2</v>
      </c>
      <c r="T114" s="32">
        <v>0.16975815785925399</v>
      </c>
      <c r="U114" s="32">
        <v>0.26155212730018196</v>
      </c>
      <c r="V114" s="32">
        <v>0.46540002084776316</v>
      </c>
      <c r="W114" s="32">
        <v>0.67128104335087957</v>
      </c>
      <c r="X114" s="32">
        <v>0.87911907320557159</v>
      </c>
      <c r="Y114" s="32">
        <v>1.0699776415074187</v>
      </c>
      <c r="Z114" s="32">
        <v>1.266550765777638</v>
      </c>
      <c r="AA114" s="32">
        <v>1.4965496911763785</v>
      </c>
      <c r="AB114" s="32">
        <v>1.759999529890248</v>
      </c>
      <c r="AC114" s="32">
        <v>2.0618125867066839</v>
      </c>
      <c r="AD114" s="32">
        <v>2.3985684077241718</v>
      </c>
      <c r="AE114" s="32">
        <v>2.7849476254703602</v>
      </c>
      <c r="AF114" s="32">
        <v>3.2243775056571531</v>
      </c>
      <c r="AG114" s="32">
        <v>3.7327653794291962</v>
      </c>
      <c r="AH114" s="32">
        <v>4.3056969392417432</v>
      </c>
      <c r="AI114" s="32">
        <v>4.9702587016202475</v>
      </c>
      <c r="AJ114" s="32">
        <v>5.7354546179660568</v>
      </c>
      <c r="AK114" s="32">
        <v>6.5953247772518182</v>
      </c>
      <c r="AL114" s="32">
        <v>7.5576712206680323</v>
      </c>
      <c r="AM114" s="32">
        <v>8.6414696418762702</v>
      </c>
      <c r="AN114" s="32">
        <v>9.8431014221250983</v>
      </c>
      <c r="AO114" s="32">
        <v>11.178710607364982</v>
      </c>
      <c r="AP114" s="32">
        <v>12.696744063979226</v>
      </c>
      <c r="AQ114" s="32">
        <v>14.387533762936293</v>
      </c>
      <c r="AR114" s="32">
        <v>16.309406369894056</v>
      </c>
      <c r="AS114" s="32">
        <v>18.459446053998079</v>
      </c>
      <c r="AT114" s="32">
        <v>20.851784337081639</v>
      </c>
      <c r="AU114" s="32">
        <v>23.539904931980946</v>
      </c>
      <c r="AV114" s="32">
        <v>26.520615749370585</v>
      </c>
      <c r="AW114" s="32">
        <v>29.771506400624155</v>
      </c>
      <c r="AX114" s="32">
        <v>33.393954020395348</v>
      </c>
      <c r="AY114" s="32">
        <v>37.350504395644656</v>
      </c>
      <c r="AZ114" s="32">
        <v>41.655717536939932</v>
      </c>
    </row>
    <row r="115" spans="1:52">
      <c r="A115" s="48" t="s">
        <v>148</v>
      </c>
      <c r="B115" s="32">
        <v>2943.0261683199483</v>
      </c>
      <c r="C115" s="32">
        <v>3259.6200880703059</v>
      </c>
      <c r="D115" s="32">
        <v>3428.6204072500677</v>
      </c>
      <c r="E115" s="32">
        <v>3622.0524115122912</v>
      </c>
      <c r="F115" s="32">
        <v>3833.5439513885976</v>
      </c>
      <c r="G115" s="32">
        <v>3931.6621767423899</v>
      </c>
      <c r="H115" s="32">
        <v>3917.9070535775159</v>
      </c>
      <c r="I115" s="32">
        <v>3958.7457397254489</v>
      </c>
      <c r="J115" s="32">
        <v>4037.5169158048302</v>
      </c>
      <c r="K115" s="32">
        <v>3869.8771118645095</v>
      </c>
      <c r="L115" s="32">
        <v>3900.7160145157968</v>
      </c>
      <c r="M115" s="32">
        <v>3954.1483115522192</v>
      </c>
      <c r="N115" s="32">
        <v>3803.9827982442753</v>
      </c>
      <c r="O115" s="32">
        <v>3765.7009925281445</v>
      </c>
      <c r="P115" s="32">
        <v>3570.2153402898875</v>
      </c>
      <c r="Q115" s="32">
        <v>3652.8542324171603</v>
      </c>
      <c r="R115" s="32">
        <v>3758.0677489030581</v>
      </c>
      <c r="S115" s="32">
        <v>3898.4203470992161</v>
      </c>
      <c r="T115" s="32">
        <v>4030.993861413293</v>
      </c>
      <c r="U115" s="32">
        <v>4140.7710706401449</v>
      </c>
      <c r="V115" s="32">
        <v>4218.9867645182021</v>
      </c>
      <c r="W115" s="32">
        <v>4287.2780375097072</v>
      </c>
      <c r="X115" s="32">
        <v>4351.3769793728552</v>
      </c>
      <c r="Y115" s="32">
        <v>4414.0813486544421</v>
      </c>
      <c r="Z115" s="32">
        <v>4467.4117354879199</v>
      </c>
      <c r="AA115" s="32">
        <v>4508.2460865282901</v>
      </c>
      <c r="AB115" s="32">
        <v>4538.3953099329574</v>
      </c>
      <c r="AC115" s="32">
        <v>4559.8814376682822</v>
      </c>
      <c r="AD115" s="32">
        <v>4573.689673508612</v>
      </c>
      <c r="AE115" s="32">
        <v>4581.0363997783315</v>
      </c>
      <c r="AF115" s="32">
        <v>4582.0961911698523</v>
      </c>
      <c r="AG115" s="32">
        <v>4575.8203297367263</v>
      </c>
      <c r="AH115" s="32">
        <v>4560.6592598300058</v>
      </c>
      <c r="AI115" s="32">
        <v>4540.6499238395509</v>
      </c>
      <c r="AJ115" s="32">
        <v>4515.7987353370854</v>
      </c>
      <c r="AK115" s="32">
        <v>4487.5437543571043</v>
      </c>
      <c r="AL115" s="32">
        <v>4456.920846741521</v>
      </c>
      <c r="AM115" s="32">
        <v>4426.3350874002836</v>
      </c>
      <c r="AN115" s="32">
        <v>4395.7956732449265</v>
      </c>
      <c r="AO115" s="32">
        <v>4367.6381363887376</v>
      </c>
      <c r="AP115" s="32">
        <v>4343.103479449971</v>
      </c>
      <c r="AQ115" s="32">
        <v>4322.543968578927</v>
      </c>
      <c r="AR115" s="32">
        <v>4310.2354328985784</v>
      </c>
      <c r="AS115" s="32">
        <v>4304.837730298791</v>
      </c>
      <c r="AT115" s="32">
        <v>4306.5898740140901</v>
      </c>
      <c r="AU115" s="32">
        <v>4316.0327012084172</v>
      </c>
      <c r="AV115" s="32">
        <v>4332.5873486558594</v>
      </c>
      <c r="AW115" s="32">
        <v>4350.8214032188498</v>
      </c>
      <c r="AX115" s="32">
        <v>4378.3190929155553</v>
      </c>
      <c r="AY115" s="32">
        <v>4408.0638292358126</v>
      </c>
      <c r="AZ115" s="32">
        <v>4439.0450397795703</v>
      </c>
    </row>
    <row r="116" spans="1:52">
      <c r="A116" s="48" t="s">
        <v>149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4.6390743137032214E-3</v>
      </c>
      <c r="X116" s="32">
        <v>9.3244765494140628E-3</v>
      </c>
      <c r="Y116" s="32">
        <v>1.4061396031844257E-2</v>
      </c>
      <c r="Z116" s="32">
        <v>1.8850986128414595E-2</v>
      </c>
      <c r="AA116" s="32">
        <v>2.3694822204023608E-2</v>
      </c>
      <c r="AB116" s="32">
        <v>3.3352535384724699E-2</v>
      </c>
      <c r="AC116" s="32">
        <v>4.785802692228943E-2</v>
      </c>
      <c r="AD116" s="32">
        <v>6.2420068037492997E-2</v>
      </c>
      <c r="AE116" s="32">
        <v>8.6740441242653232E-2</v>
      </c>
      <c r="AF116" s="32">
        <v>0.11607623460260143</v>
      </c>
      <c r="AG116" s="32">
        <v>0.15538297977687787</v>
      </c>
      <c r="AH116" s="32">
        <v>0.2096983387126857</v>
      </c>
      <c r="AI116" s="32">
        <v>0.27917989429191165</v>
      </c>
      <c r="AJ116" s="32">
        <v>0.37396665324872802</v>
      </c>
      <c r="AK116" s="32">
        <v>0.49934640330550406</v>
      </c>
      <c r="AL116" s="32">
        <v>0.66575062366443283</v>
      </c>
      <c r="AM116" s="32">
        <v>0.85412651937028483</v>
      </c>
      <c r="AN116" s="32">
        <v>1.0973654095077867</v>
      </c>
      <c r="AO116" s="32">
        <v>1.4358653375751409</v>
      </c>
      <c r="AP116" s="32">
        <v>1.9038794301662332</v>
      </c>
      <c r="AQ116" s="32">
        <v>2.5063574912045579</v>
      </c>
      <c r="AR116" s="32">
        <v>3.3153995945721353</v>
      </c>
      <c r="AS116" s="32">
        <v>4.391984203329204</v>
      </c>
      <c r="AT116" s="32">
        <v>5.8151961128063041</v>
      </c>
      <c r="AU116" s="32">
        <v>7.6643615317590914</v>
      </c>
      <c r="AV116" s="32">
        <v>10.062625088765703</v>
      </c>
      <c r="AW116" s="32">
        <v>13.111469940677356</v>
      </c>
      <c r="AX116" s="32">
        <v>17.026513193409787</v>
      </c>
      <c r="AY116" s="32">
        <v>21.901926327791301</v>
      </c>
      <c r="AZ116" s="32">
        <v>27.933837223442787</v>
      </c>
    </row>
    <row r="117" spans="1:52">
      <c r="A117" s="48" t="s">
        <v>160</v>
      </c>
      <c r="B117" s="32">
        <v>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</row>
    <row r="118" spans="1:52" hidden="1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hidden="1">
      <c r="A119" s="4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idden="1">
      <c r="A120" s="4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idden="1">
      <c r="A121" s="4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idden="1">
      <c r="A122" s="4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idden="1">
      <c r="A123" s="4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idden="1">
      <c r="A124" s="4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idden="1">
      <c r="A125" s="4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>
      <c r="A126" s="46" t="s">
        <v>150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1.5155101934848794</v>
      </c>
      <c r="S126" s="47">
        <v>3.9819662870590209</v>
      </c>
      <c r="T126" s="47">
        <v>7.4388592570019911</v>
      </c>
      <c r="U126" s="47">
        <v>11.554807722774067</v>
      </c>
      <c r="V126" s="47">
        <v>22.334267233015112</v>
      </c>
      <c r="W126" s="47">
        <v>37.888216953225346</v>
      </c>
      <c r="X126" s="47">
        <v>56.954915844642123</v>
      </c>
      <c r="Y126" s="47">
        <v>78.471995965405853</v>
      </c>
      <c r="Z126" s="47">
        <v>103.45744031222293</v>
      </c>
      <c r="AA126" s="47">
        <v>133.63777137635174</v>
      </c>
      <c r="AB126" s="47">
        <v>168.84151793731778</v>
      </c>
      <c r="AC126" s="47">
        <v>208.42135983995814</v>
      </c>
      <c r="AD126" s="47">
        <v>252.10624984455276</v>
      </c>
      <c r="AE126" s="47">
        <v>299.46763956778659</v>
      </c>
      <c r="AF126" s="47">
        <v>350.12496131057873</v>
      </c>
      <c r="AG126" s="47">
        <v>403.55762084401425</v>
      </c>
      <c r="AH126" s="47">
        <v>459.61027318468996</v>
      </c>
      <c r="AI126" s="47">
        <v>518.15510499528409</v>
      </c>
      <c r="AJ126" s="47">
        <v>578.40529427518481</v>
      </c>
      <c r="AK126" s="47">
        <v>639.55998076278547</v>
      </c>
      <c r="AL126" s="47">
        <v>701.227561536145</v>
      </c>
      <c r="AM126" s="47">
        <v>762.62066594623127</v>
      </c>
      <c r="AN126" s="47">
        <v>823.1783974163576</v>
      </c>
      <c r="AO126" s="47">
        <v>882.29984059177252</v>
      </c>
      <c r="AP126" s="47">
        <v>939.66654207028625</v>
      </c>
      <c r="AQ126" s="47">
        <v>993.59095296416888</v>
      </c>
      <c r="AR126" s="47">
        <v>1044.6481590954488</v>
      </c>
      <c r="AS126" s="47">
        <v>1091.5008116334839</v>
      </c>
      <c r="AT126" s="47">
        <v>1134.2349495770729</v>
      </c>
      <c r="AU126" s="47">
        <v>1172.4054460735699</v>
      </c>
      <c r="AV126" s="47">
        <v>1206.89691058824</v>
      </c>
      <c r="AW126" s="47">
        <v>1235.46151541411</v>
      </c>
      <c r="AX126" s="47">
        <v>1261.5680042414879</v>
      </c>
      <c r="AY126" s="47">
        <v>1284.0596535713698</v>
      </c>
      <c r="AZ126" s="47">
        <v>1303.8955356978499</v>
      </c>
    </row>
    <row r="127" spans="1:52">
      <c r="A127" s="48" t="s">
        <v>157</v>
      </c>
      <c r="B127" s="32">
        <v>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</row>
    <row r="128" spans="1:52">
      <c r="A128" s="48" t="s">
        <v>147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0.14193599999405213</v>
      </c>
      <c r="S128" s="32">
        <v>0.35404676899079363</v>
      </c>
      <c r="T128" s="32">
        <v>0.65624888495357581</v>
      </c>
      <c r="U128" s="32">
        <v>1.0142113895323808</v>
      </c>
      <c r="V128" s="32">
        <v>2.0046791633916228</v>
      </c>
      <c r="W128" s="32">
        <v>3.4139519164445602</v>
      </c>
      <c r="X128" s="32">
        <v>5.121001416390496</v>
      </c>
      <c r="Y128" s="32">
        <v>7.0229767897547806</v>
      </c>
      <c r="Z128" s="32">
        <v>9.211457291906715</v>
      </c>
      <c r="AA128" s="32">
        <v>11.862217815669659</v>
      </c>
      <c r="AB128" s="32">
        <v>14.964419744428152</v>
      </c>
      <c r="AC128" s="32">
        <v>18.455364012593403</v>
      </c>
      <c r="AD128" s="32">
        <v>22.323496031836136</v>
      </c>
      <c r="AE128" s="32">
        <v>26.524168577062067</v>
      </c>
      <c r="AF128" s="32">
        <v>31.035896803747356</v>
      </c>
      <c r="AG128" s="32">
        <v>35.824530506884493</v>
      </c>
      <c r="AH128" s="32">
        <v>40.87182670648162</v>
      </c>
      <c r="AI128" s="32">
        <v>46.184198126716034</v>
      </c>
      <c r="AJ128" s="32">
        <v>51.687329027546632</v>
      </c>
      <c r="AK128" s="32">
        <v>57.316616347129553</v>
      </c>
      <c r="AL128" s="32">
        <v>63.017474619765629</v>
      </c>
      <c r="AM128" s="32">
        <v>68.742955980681231</v>
      </c>
      <c r="AN128" s="32">
        <v>74.437835428358667</v>
      </c>
      <c r="AO128" s="32">
        <v>80.075115432120128</v>
      </c>
      <c r="AP128" s="32">
        <v>85.595781727586512</v>
      </c>
      <c r="AQ128" s="32">
        <v>90.868259557091505</v>
      </c>
      <c r="AR128" s="32">
        <v>95.923636122426473</v>
      </c>
      <c r="AS128" s="32">
        <v>100.67572080287933</v>
      </c>
      <c r="AT128" s="32">
        <v>105.09187157435113</v>
      </c>
      <c r="AU128" s="32">
        <v>109.15637575095407</v>
      </c>
      <c r="AV128" s="32">
        <v>112.93441937815113</v>
      </c>
      <c r="AW128" s="32">
        <v>116.23183188500376</v>
      </c>
      <c r="AX128" s="32">
        <v>119.36307659062538</v>
      </c>
      <c r="AY128" s="32">
        <v>122.21034514454648</v>
      </c>
      <c r="AZ128" s="32">
        <v>124.86507319202133</v>
      </c>
    </row>
    <row r="129" spans="1:52">
      <c r="A129" s="48" t="s">
        <v>158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</row>
    <row r="130" spans="1:52">
      <c r="A130" s="48" t="s">
        <v>159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>
      <c r="A131" s="48" t="s">
        <v>148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1.3735741934908272</v>
      </c>
      <c r="S131" s="32">
        <v>3.6279195180682273</v>
      </c>
      <c r="T131" s="32">
        <v>6.7826103720484152</v>
      </c>
      <c r="U131" s="32">
        <v>10.540596333241686</v>
      </c>
      <c r="V131" s="32">
        <v>20.32958806962349</v>
      </c>
      <c r="W131" s="32">
        <v>34.474265036780785</v>
      </c>
      <c r="X131" s="32">
        <v>51.833914428251624</v>
      </c>
      <c r="Y131" s="32">
        <v>71.449019175651074</v>
      </c>
      <c r="Z131" s="32">
        <v>94.245983020316217</v>
      </c>
      <c r="AA131" s="32">
        <v>121.77555356068207</v>
      </c>
      <c r="AB131" s="32">
        <v>153.87709819288963</v>
      </c>
      <c r="AC131" s="32">
        <v>189.96599582736474</v>
      </c>
      <c r="AD131" s="32">
        <v>229.78275381271663</v>
      </c>
      <c r="AE131" s="32">
        <v>272.94347099072451</v>
      </c>
      <c r="AF131" s="32">
        <v>319.08906450683139</v>
      </c>
      <c r="AG131" s="32">
        <v>367.73309033712974</v>
      </c>
      <c r="AH131" s="32">
        <v>418.73844647820835</v>
      </c>
      <c r="AI131" s="32">
        <v>471.97090686856802</v>
      </c>
      <c r="AJ131" s="32">
        <v>526.71796524763818</v>
      </c>
      <c r="AK131" s="32">
        <v>582.24336441565595</v>
      </c>
      <c r="AL131" s="32">
        <v>638.2100869163794</v>
      </c>
      <c r="AM131" s="32">
        <v>693.87770996555003</v>
      </c>
      <c r="AN131" s="32">
        <v>748.74056198799894</v>
      </c>
      <c r="AO131" s="32">
        <v>802.22472515965239</v>
      </c>
      <c r="AP131" s="32">
        <v>854.07076034269971</v>
      </c>
      <c r="AQ131" s="32">
        <v>902.72269340707737</v>
      </c>
      <c r="AR131" s="32">
        <v>948.72452297302232</v>
      </c>
      <c r="AS131" s="32">
        <v>990.82509083060461</v>
      </c>
      <c r="AT131" s="32">
        <v>1029.1430780027217</v>
      </c>
      <c r="AU131" s="32">
        <v>1063.2490703226158</v>
      </c>
      <c r="AV131" s="32">
        <v>1093.9624912100887</v>
      </c>
      <c r="AW131" s="32">
        <v>1119.2296835291063</v>
      </c>
      <c r="AX131" s="32">
        <v>1142.2049276508626</v>
      </c>
      <c r="AY131" s="32">
        <v>1161.8493084268234</v>
      </c>
      <c r="AZ131" s="32">
        <v>1179.0304625058286</v>
      </c>
    </row>
    <row r="132" spans="1:52">
      <c r="A132" s="48" t="s">
        <v>149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</row>
    <row r="133" spans="1:52">
      <c r="A133" s="48" t="s">
        <v>160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</row>
    <row r="134" spans="1:52">
      <c r="A134" s="46" t="s">
        <v>151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0.17572925667047423</v>
      </c>
      <c r="M134" s="47">
        <v>0.39265525764859294</v>
      </c>
      <c r="N134" s="47">
        <v>1.2251654803551562</v>
      </c>
      <c r="O134" s="47">
        <v>1.6317386352496377</v>
      </c>
      <c r="P134" s="47">
        <v>3.2440621882866281</v>
      </c>
      <c r="Q134" s="47">
        <v>3.8724595081373803</v>
      </c>
      <c r="R134" s="47">
        <v>4.8791982083551568</v>
      </c>
      <c r="S134" s="47">
        <v>6.3237649954671999</v>
      </c>
      <c r="T134" s="47">
        <v>8.109330917178772</v>
      </c>
      <c r="U134" s="47">
        <v>10.074220967754105</v>
      </c>
      <c r="V134" s="47">
        <v>27.499420790262189</v>
      </c>
      <c r="W134" s="47">
        <v>43.406662236374466</v>
      </c>
      <c r="X134" s="47">
        <v>56.496734378319189</v>
      </c>
      <c r="Y134" s="47">
        <v>67.130346607167752</v>
      </c>
      <c r="Z134" s="47">
        <v>77.903319257742581</v>
      </c>
      <c r="AA134" s="47">
        <v>91.15813620825439</v>
      </c>
      <c r="AB134" s="47">
        <v>107.0136014358968</v>
      </c>
      <c r="AC134" s="47">
        <v>125.53862813299693</v>
      </c>
      <c r="AD134" s="47">
        <v>147.16033724077445</v>
      </c>
      <c r="AE134" s="47">
        <v>172.4727558328282</v>
      </c>
      <c r="AF134" s="47">
        <v>202.14704536423528</v>
      </c>
      <c r="AG134" s="47">
        <v>236.91564035284725</v>
      </c>
      <c r="AH134" s="47">
        <v>277.46342409777361</v>
      </c>
      <c r="AI134" s="47">
        <v>324.19825519133792</v>
      </c>
      <c r="AJ134" s="47">
        <v>376.91211338898268</v>
      </c>
      <c r="AK134" s="47">
        <v>435.83870361810244</v>
      </c>
      <c r="AL134" s="47">
        <v>500.76272037927407</v>
      </c>
      <c r="AM134" s="47">
        <v>571.19859056449548</v>
      </c>
      <c r="AN134" s="47">
        <v>646.1752885905762</v>
      </c>
      <c r="AO134" s="47">
        <v>725.39751005305141</v>
      </c>
      <c r="AP134" s="47">
        <v>807.99243266572955</v>
      </c>
      <c r="AQ134" s="47">
        <v>892.89538870654314</v>
      </c>
      <c r="AR134" s="47">
        <v>980.64126128931957</v>
      </c>
      <c r="AS134" s="47">
        <v>1069.7937474169369</v>
      </c>
      <c r="AT134" s="47">
        <v>1160.242479003181</v>
      </c>
      <c r="AU134" s="47">
        <v>1251.5985715650195</v>
      </c>
      <c r="AV134" s="47">
        <v>1344.7120878130404</v>
      </c>
      <c r="AW134" s="47">
        <v>1436.1768077320048</v>
      </c>
      <c r="AX134" s="47">
        <v>1530.4040491664177</v>
      </c>
      <c r="AY134" s="47">
        <v>1626.7001267007329</v>
      </c>
      <c r="AZ134" s="47">
        <v>1723.6231399339936</v>
      </c>
    </row>
    <row r="135" spans="1:52">
      <c r="A135" s="48" t="s">
        <v>152</v>
      </c>
      <c r="B135" s="32">
        <v>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0.17572925667047423</v>
      </c>
      <c r="M135" s="32">
        <v>0.39265525764859294</v>
      </c>
      <c r="N135" s="32">
        <v>1.2251654803551562</v>
      </c>
      <c r="O135" s="32">
        <v>1.6317386352496377</v>
      </c>
      <c r="P135" s="32">
        <v>3.2440621882866281</v>
      </c>
      <c r="Q135" s="32">
        <v>3.8724595081373803</v>
      </c>
      <c r="R135" s="32">
        <v>4.8791982083551568</v>
      </c>
      <c r="S135" s="32">
        <v>6.3237649954671999</v>
      </c>
      <c r="T135" s="32">
        <v>8.109330917178772</v>
      </c>
      <c r="U135" s="32">
        <v>10.069625546938981</v>
      </c>
      <c r="V135" s="32">
        <v>27.45789019050201</v>
      </c>
      <c r="W135" s="32">
        <v>43.290727621763985</v>
      </c>
      <c r="X135" s="32">
        <v>56.258990948411736</v>
      </c>
      <c r="Y135" s="32">
        <v>66.69904411085858</v>
      </c>
      <c r="Z135" s="32">
        <v>77.120471109355023</v>
      </c>
      <c r="AA135" s="32">
        <v>89.677891813472328</v>
      </c>
      <c r="AB135" s="32">
        <v>104.26446941753369</v>
      </c>
      <c r="AC135" s="32">
        <v>120.62710394239524</v>
      </c>
      <c r="AD135" s="32">
        <v>138.80524563859805</v>
      </c>
      <c r="AE135" s="32">
        <v>158.97298376892974</v>
      </c>
      <c r="AF135" s="32">
        <v>181.35909255206033</v>
      </c>
      <c r="AG135" s="32">
        <v>206.27558615717732</v>
      </c>
      <c r="AH135" s="32">
        <v>234.10058440887033</v>
      </c>
      <c r="AI135" s="32">
        <v>265.00165934897262</v>
      </c>
      <c r="AJ135" s="32">
        <v>298.8008114045096</v>
      </c>
      <c r="AK135" s="32">
        <v>335.91105892595789</v>
      </c>
      <c r="AL135" s="32">
        <v>376.32653772874636</v>
      </c>
      <c r="AM135" s="32">
        <v>419.88869420025895</v>
      </c>
      <c r="AN135" s="32">
        <v>466.00121217674331</v>
      </c>
      <c r="AO135" s="32">
        <v>514.78312696739192</v>
      </c>
      <c r="AP135" s="32">
        <v>565.71207831443803</v>
      </c>
      <c r="AQ135" s="32">
        <v>618.37441727400869</v>
      </c>
      <c r="AR135" s="32">
        <v>673.11481000018966</v>
      </c>
      <c r="AS135" s="32">
        <v>729.05853154887711</v>
      </c>
      <c r="AT135" s="32">
        <v>786.06883052129024</v>
      </c>
      <c r="AU135" s="32">
        <v>843.98541381985706</v>
      </c>
      <c r="AV135" s="32">
        <v>903.43150832521235</v>
      </c>
      <c r="AW135" s="32">
        <v>961.91637649323116</v>
      </c>
      <c r="AX135" s="32">
        <v>1022.3898719773613</v>
      </c>
      <c r="AY135" s="32">
        <v>1084.8577212211389</v>
      </c>
      <c r="AZ135" s="32">
        <v>1147.7416249115965</v>
      </c>
    </row>
    <row r="136" spans="1:52">
      <c r="A136" s="48" t="s">
        <v>153</v>
      </c>
      <c r="B136" s="32">
        <v>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4.59542081512407E-3</v>
      </c>
      <c r="V136" s="32">
        <v>4.1530599760178533E-2</v>
      </c>
      <c r="W136" s="32">
        <v>0.1159346146104798</v>
      </c>
      <c r="X136" s="32">
        <v>0.23774342990745492</v>
      </c>
      <c r="Y136" s="32">
        <v>0.43130249630916967</v>
      </c>
      <c r="Z136" s="32">
        <v>0.7828481483875549</v>
      </c>
      <c r="AA136" s="32">
        <v>1.480244394782062</v>
      </c>
      <c r="AB136" s="32">
        <v>2.7491320183631069</v>
      </c>
      <c r="AC136" s="32">
        <v>4.9115241906017033</v>
      </c>
      <c r="AD136" s="32">
        <v>8.3550916021763921</v>
      </c>
      <c r="AE136" s="32">
        <v>13.499772063898469</v>
      </c>
      <c r="AF136" s="32">
        <v>20.787952812174961</v>
      </c>
      <c r="AG136" s="32">
        <v>30.640054195669936</v>
      </c>
      <c r="AH136" s="32">
        <v>43.362839688903257</v>
      </c>
      <c r="AI136" s="32">
        <v>59.196595842365284</v>
      </c>
      <c r="AJ136" s="32">
        <v>78.111301984473101</v>
      </c>
      <c r="AK136" s="32">
        <v>99.927644692144554</v>
      </c>
      <c r="AL136" s="32">
        <v>124.4361826505277</v>
      </c>
      <c r="AM136" s="32">
        <v>151.30989636423655</v>
      </c>
      <c r="AN136" s="32">
        <v>180.17407641383289</v>
      </c>
      <c r="AO136" s="32">
        <v>210.61438308565945</v>
      </c>
      <c r="AP136" s="32">
        <v>242.28035435129155</v>
      </c>
      <c r="AQ136" s="32">
        <v>274.52097143253445</v>
      </c>
      <c r="AR136" s="32">
        <v>307.52645128912985</v>
      </c>
      <c r="AS136" s="32">
        <v>340.73521586805975</v>
      </c>
      <c r="AT136" s="32">
        <v>374.17364848189084</v>
      </c>
      <c r="AU136" s="32">
        <v>407.61315774516231</v>
      </c>
      <c r="AV136" s="32">
        <v>441.28057948782805</v>
      </c>
      <c r="AW136" s="32">
        <v>474.26043123877372</v>
      </c>
      <c r="AX136" s="32">
        <v>508.01417718905657</v>
      </c>
      <c r="AY136" s="32">
        <v>541.84240547959394</v>
      </c>
      <c r="AZ136" s="32">
        <v>575.88151502239702</v>
      </c>
    </row>
    <row r="137" spans="1:52">
      <c r="A137" s="48" t="s">
        <v>154</v>
      </c>
      <c r="B137" s="32">
        <v>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>
      <c r="A138" s="48" t="s">
        <v>161</v>
      </c>
      <c r="B138" s="32">
        <v>0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</row>
    <row r="139" spans="1:52">
      <c r="A139" s="46" t="s">
        <v>155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9.1571612899388477E-3</v>
      </c>
      <c r="S139" s="47">
        <v>2.7587908403457439E-2</v>
      </c>
      <c r="T139" s="47">
        <v>5.5089700113045793E-2</v>
      </c>
      <c r="U139" s="47">
        <v>8.7246289228663801E-2</v>
      </c>
      <c r="V139" s="47">
        <v>0.17983257770115607</v>
      </c>
      <c r="W139" s="47">
        <v>0.19914220177605532</v>
      </c>
      <c r="X139" s="47">
        <v>0.20462907897355737</v>
      </c>
      <c r="Y139" s="47">
        <v>0.20525304870828073</v>
      </c>
      <c r="Z139" s="47">
        <v>0.20531959638631631</v>
      </c>
      <c r="AA139" s="47">
        <v>0.19947932830029108</v>
      </c>
      <c r="AB139" s="47">
        <v>0.19219415576432777</v>
      </c>
      <c r="AC139" s="47">
        <v>0.17491097513585235</v>
      </c>
      <c r="AD139" s="47">
        <v>0.15747722072415554</v>
      </c>
      <c r="AE139" s="47">
        <v>0.13175471976005748</v>
      </c>
      <c r="AF139" s="47">
        <v>0.35001690734529389</v>
      </c>
      <c r="AG139" s="47">
        <v>0.89257002147597464</v>
      </c>
      <c r="AH139" s="47">
        <v>1.8052340218797742</v>
      </c>
      <c r="AI139" s="47">
        <v>3.1338512057976944</v>
      </c>
      <c r="AJ139" s="47">
        <v>4.912239867931194</v>
      </c>
      <c r="AK139" s="47">
        <v>7.1659189442369691</v>
      </c>
      <c r="AL139" s="47">
        <v>9.9090168992991927</v>
      </c>
      <c r="AM139" s="47">
        <v>13.132999679212215</v>
      </c>
      <c r="AN139" s="47">
        <v>16.837568528226804</v>
      </c>
      <c r="AO139" s="47">
        <v>21.059084503049473</v>
      </c>
      <c r="AP139" s="47">
        <v>25.795603067513444</v>
      </c>
      <c r="AQ139" s="47">
        <v>31.057046451807675</v>
      </c>
      <c r="AR139" s="47">
        <v>36.936540683692648</v>
      </c>
      <c r="AS139" s="47">
        <v>43.399213110471862</v>
      </c>
      <c r="AT139" s="47">
        <v>50.450053255093806</v>
      </c>
      <c r="AU139" s="47">
        <v>58.059983250172571</v>
      </c>
      <c r="AV139" s="47">
        <v>66.305642582393503</v>
      </c>
      <c r="AW139" s="47">
        <v>74.96451591825722</v>
      </c>
      <c r="AX139" s="47">
        <v>84.236724495095444</v>
      </c>
      <c r="AY139" s="47">
        <v>94.062288456324751</v>
      </c>
      <c r="AZ139" s="47">
        <v>104.28472749121262</v>
      </c>
    </row>
    <row r="140" spans="1:52">
      <c r="A140" s="48" t="s">
        <v>156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4.5927163685963316E-3</v>
      </c>
      <c r="U140" s="32">
        <v>9.1829200992692341E-3</v>
      </c>
      <c r="V140" s="32">
        <v>3.2269126925241108E-2</v>
      </c>
      <c r="W140" s="32">
        <v>3.7032585165028366E-2</v>
      </c>
      <c r="X140" s="32">
        <v>3.7190490828920716E-2</v>
      </c>
      <c r="Y140" s="32">
        <v>3.7345587382735496E-2</v>
      </c>
      <c r="Z140" s="32">
        <v>3.7462962203798633E-2</v>
      </c>
      <c r="AA140" s="32">
        <v>3.7402985477596712E-2</v>
      </c>
      <c r="AB140" s="32">
        <v>3.7036070092095301E-2</v>
      </c>
      <c r="AC140" s="32">
        <v>3.6383778470923112E-2</v>
      </c>
      <c r="AD140" s="32">
        <v>3.5516872530005295E-2</v>
      </c>
      <c r="AE140" s="32">
        <v>3.0117840354835248E-2</v>
      </c>
      <c r="AF140" s="32">
        <v>0.13757413573677479</v>
      </c>
      <c r="AG140" s="32">
        <v>0.42806963562718975</v>
      </c>
      <c r="AH140" s="32">
        <v>0.94120875312003827</v>
      </c>
      <c r="AI140" s="32">
        <v>1.743660819604534</v>
      </c>
      <c r="AJ140" s="32">
        <v>2.8624825904177329</v>
      </c>
      <c r="AK140" s="32">
        <v>4.3622109636061248</v>
      </c>
      <c r="AL140" s="32">
        <v>6.2781159328210325</v>
      </c>
      <c r="AM140" s="32">
        <v>8.6294622835359789</v>
      </c>
      <c r="AN140" s="32">
        <v>11.435413969783816</v>
      </c>
      <c r="AO140" s="32">
        <v>14.749792129730846</v>
      </c>
      <c r="AP140" s="32">
        <v>18.597114103069245</v>
      </c>
      <c r="AQ140" s="32">
        <v>23.00420458261949</v>
      </c>
      <c r="AR140" s="32">
        <v>28.050731338043061</v>
      </c>
      <c r="AS140" s="32">
        <v>33.731947807492482</v>
      </c>
      <c r="AT140" s="32">
        <v>40.049354557566744</v>
      </c>
      <c r="AU140" s="32">
        <v>46.96673048452076</v>
      </c>
      <c r="AV140" s="32">
        <v>54.564330611866879</v>
      </c>
      <c r="AW140" s="32">
        <v>62.62241466858837</v>
      </c>
      <c r="AX140" s="32">
        <v>71.309307458758397</v>
      </c>
      <c r="AY140" s="32">
        <v>80.60172872093311</v>
      </c>
      <c r="AZ140" s="32">
        <v>90.322116733944682</v>
      </c>
    </row>
    <row r="141" spans="1:52">
      <c r="A141" s="48" t="s">
        <v>162</v>
      </c>
      <c r="B141" s="32">
        <v>0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9.1571612899388477E-3</v>
      </c>
      <c r="S141" s="32">
        <v>2.7587908403457439E-2</v>
      </c>
      <c r="T141" s="32">
        <v>5.0496983744449463E-2</v>
      </c>
      <c r="U141" s="32">
        <v>7.8063369129394572E-2</v>
      </c>
      <c r="V141" s="32">
        <v>0.14756345077591496</v>
      </c>
      <c r="W141" s="32">
        <v>0.16210961661102696</v>
      </c>
      <c r="X141" s="32">
        <v>0.16743858814463664</v>
      </c>
      <c r="Y141" s="32">
        <v>0.16790746132554524</v>
      </c>
      <c r="Z141" s="32">
        <v>0.16785663418251767</v>
      </c>
      <c r="AA141" s="32">
        <v>0.16207634282269437</v>
      </c>
      <c r="AB141" s="32">
        <v>0.15515808567223247</v>
      </c>
      <c r="AC141" s="32">
        <v>0.13852719666492924</v>
      </c>
      <c r="AD141" s="32">
        <v>0.12196034819415026</v>
      </c>
      <c r="AE141" s="32">
        <v>0.10163687940522224</v>
      </c>
      <c r="AF141" s="32">
        <v>0.2124427716085191</v>
      </c>
      <c r="AG141" s="32">
        <v>0.46450038584878484</v>
      </c>
      <c r="AH141" s="32">
        <v>0.86402526875973595</v>
      </c>
      <c r="AI141" s="32">
        <v>1.3901903861931606</v>
      </c>
      <c r="AJ141" s="32">
        <v>2.0497572775134612</v>
      </c>
      <c r="AK141" s="32">
        <v>2.8037079806308438</v>
      </c>
      <c r="AL141" s="32">
        <v>3.6309009664781606</v>
      </c>
      <c r="AM141" s="32">
        <v>4.5035373956762355</v>
      </c>
      <c r="AN141" s="32">
        <v>5.4021545584429855</v>
      </c>
      <c r="AO141" s="32">
        <v>6.3092923733186268</v>
      </c>
      <c r="AP141" s="32">
        <v>7.1984889644441976</v>
      </c>
      <c r="AQ141" s="32">
        <v>8.0528418691881853</v>
      </c>
      <c r="AR141" s="32">
        <v>8.885809345649589</v>
      </c>
      <c r="AS141" s="32">
        <v>9.6672653029793807</v>
      </c>
      <c r="AT141" s="32">
        <v>10.400698697527059</v>
      </c>
      <c r="AU141" s="32">
        <v>11.09325276565181</v>
      </c>
      <c r="AV141" s="32">
        <v>11.741311970526626</v>
      </c>
      <c r="AW141" s="32">
        <v>12.342101249668856</v>
      </c>
      <c r="AX141" s="32">
        <v>12.927417036337042</v>
      </c>
      <c r="AY141" s="32">
        <v>13.460559735391636</v>
      </c>
      <c r="AZ141" s="32">
        <v>13.962610757267933</v>
      </c>
    </row>
    <row r="142" spans="1:52">
      <c r="A142" s="44" t="s">
        <v>165</v>
      </c>
      <c r="B142" s="45">
        <v>31537</v>
      </c>
      <c r="C142" s="45">
        <v>30999</v>
      </c>
      <c r="D142" s="45">
        <v>30256.000000000007</v>
      </c>
      <c r="E142" s="45">
        <v>31784.999999999985</v>
      </c>
      <c r="F142" s="45">
        <v>33938</v>
      </c>
      <c r="G142" s="45">
        <v>31827</v>
      </c>
      <c r="H142" s="45">
        <v>31009</v>
      </c>
      <c r="I142" s="45">
        <v>30686</v>
      </c>
      <c r="J142" s="45">
        <v>32009</v>
      </c>
      <c r="K142" s="45">
        <v>31336.999999999996</v>
      </c>
      <c r="L142" s="45">
        <v>30064.000000000004</v>
      </c>
      <c r="M142" s="45">
        <v>30324.999999999993</v>
      </c>
      <c r="N142" s="45">
        <v>28694.999999999985</v>
      </c>
      <c r="O142" s="45">
        <v>32299</v>
      </c>
      <c r="P142" s="45">
        <v>32253.000000000004</v>
      </c>
      <c r="Q142" s="45">
        <v>32170.000000000004</v>
      </c>
      <c r="R142" s="45">
        <v>34617.729571313801</v>
      </c>
      <c r="S142" s="45">
        <v>36982.032980219017</v>
      </c>
      <c r="T142" s="45">
        <v>38806.007198772815</v>
      </c>
      <c r="U142" s="45">
        <v>40069.166897322437</v>
      </c>
      <c r="V142" s="45">
        <v>40980.447210874394</v>
      </c>
      <c r="W142" s="45">
        <v>41719.111292025009</v>
      </c>
      <c r="X142" s="45">
        <v>42350.250311501703</v>
      </c>
      <c r="Y142" s="45">
        <v>42803.318933449918</v>
      </c>
      <c r="Z142" s="45">
        <v>43154.886418668371</v>
      </c>
      <c r="AA142" s="45">
        <v>43442.235024133399</v>
      </c>
      <c r="AB142" s="45">
        <v>43685.614400387691</v>
      </c>
      <c r="AC142" s="45">
        <v>43914.00581222531</v>
      </c>
      <c r="AD142" s="45">
        <v>44131.45495054857</v>
      </c>
      <c r="AE142" s="45">
        <v>44347.743345859853</v>
      </c>
      <c r="AF142" s="45">
        <v>44563.91841286853</v>
      </c>
      <c r="AG142" s="45">
        <v>44784.64907853488</v>
      </c>
      <c r="AH142" s="45">
        <v>45100.1025096456</v>
      </c>
      <c r="AI142" s="45">
        <v>45437.027358612097</v>
      </c>
      <c r="AJ142" s="45">
        <v>45795.843561649664</v>
      </c>
      <c r="AK142" s="45">
        <v>46177.307560334826</v>
      </c>
      <c r="AL142" s="45">
        <v>46578.801276557671</v>
      </c>
      <c r="AM142" s="45">
        <v>46999.865777106148</v>
      </c>
      <c r="AN142" s="45">
        <v>47448.096210405027</v>
      </c>
      <c r="AO142" s="45">
        <v>47922.905873533899</v>
      </c>
      <c r="AP142" s="45">
        <v>48425.818961424513</v>
      </c>
      <c r="AQ142" s="45">
        <v>48954.237564360184</v>
      </c>
      <c r="AR142" s="45">
        <v>49520.134426959979</v>
      </c>
      <c r="AS142" s="45">
        <v>50109.234981895963</v>
      </c>
      <c r="AT142" s="45">
        <v>50723.167737768876</v>
      </c>
      <c r="AU142" s="45">
        <v>51361.128211224604</v>
      </c>
      <c r="AV142" s="45">
        <v>52016.197269017277</v>
      </c>
      <c r="AW142" s="45">
        <v>52684.158678661457</v>
      </c>
      <c r="AX142" s="45">
        <v>53362.201110110422</v>
      </c>
      <c r="AY142" s="45">
        <v>54009.156629905097</v>
      </c>
      <c r="AZ142" s="45">
        <v>54688.669957436017</v>
      </c>
    </row>
    <row r="143" spans="1:52">
      <c r="A143" s="46" t="s">
        <v>146</v>
      </c>
      <c r="B143" s="47">
        <v>31537</v>
      </c>
      <c r="C143" s="47">
        <v>30999</v>
      </c>
      <c r="D143" s="47">
        <v>30256.000000000007</v>
      </c>
      <c r="E143" s="47">
        <v>31784.999999999985</v>
      </c>
      <c r="F143" s="47">
        <v>33938</v>
      </c>
      <c r="G143" s="47">
        <v>31827</v>
      </c>
      <c r="H143" s="47">
        <v>31009</v>
      </c>
      <c r="I143" s="47">
        <v>30686</v>
      </c>
      <c r="J143" s="47">
        <v>32009</v>
      </c>
      <c r="K143" s="47">
        <v>31336.999999999996</v>
      </c>
      <c r="L143" s="47">
        <v>30064.000000000004</v>
      </c>
      <c r="M143" s="47">
        <v>30324.999999999993</v>
      </c>
      <c r="N143" s="47">
        <v>28694.999999999985</v>
      </c>
      <c r="O143" s="47">
        <v>32299</v>
      </c>
      <c r="P143" s="47">
        <v>32253.000000000004</v>
      </c>
      <c r="Q143" s="47">
        <v>32170.000000000004</v>
      </c>
      <c r="R143" s="47">
        <v>34617.388682436576</v>
      </c>
      <c r="S143" s="47">
        <v>36981.343809953716</v>
      </c>
      <c r="T143" s="47">
        <v>38804.965428672775</v>
      </c>
      <c r="U143" s="47">
        <v>40067.768212681462</v>
      </c>
      <c r="V143" s="47">
        <v>40978.687151127429</v>
      </c>
      <c r="W143" s="47">
        <v>41717.343683361076</v>
      </c>
      <c r="X143" s="47">
        <v>42348.478098892854</v>
      </c>
      <c r="Y143" s="47">
        <v>42801.550365692019</v>
      </c>
      <c r="Z143" s="47">
        <v>43153.135273502412</v>
      </c>
      <c r="AA143" s="47">
        <v>43440.518727188166</v>
      </c>
      <c r="AB143" s="47">
        <v>43683.944611617197</v>
      </c>
      <c r="AC143" s="47">
        <v>43912.390682232312</v>
      </c>
      <c r="AD143" s="47">
        <v>44129.900755067472</v>
      </c>
      <c r="AE143" s="47">
        <v>44344.768810312547</v>
      </c>
      <c r="AF143" s="47">
        <v>44552.429886405916</v>
      </c>
      <c r="AG143" s="47">
        <v>44751.470032893019</v>
      </c>
      <c r="AH143" s="47">
        <v>45029.636301999235</v>
      </c>
      <c r="AI143" s="47">
        <v>45311.964733484398</v>
      </c>
      <c r="AJ143" s="47">
        <v>45599.530023454805</v>
      </c>
      <c r="AK143" s="47">
        <v>45889.966722466685</v>
      </c>
      <c r="AL143" s="47">
        <v>46180.100138631555</v>
      </c>
      <c r="AM143" s="47">
        <v>46468.394935738339</v>
      </c>
      <c r="AN143" s="47">
        <v>46762.667113842821</v>
      </c>
      <c r="AO143" s="47">
        <v>47062.873273393554</v>
      </c>
      <c r="AP143" s="47">
        <v>47369.427683559661</v>
      </c>
      <c r="AQ143" s="47">
        <v>47682.011503517773</v>
      </c>
      <c r="AR143" s="47">
        <v>48009.782138376278</v>
      </c>
      <c r="AS143" s="47">
        <v>48340.041243500818</v>
      </c>
      <c r="AT143" s="47">
        <v>48677.871816930259</v>
      </c>
      <c r="AU143" s="47">
        <v>49023.173486522574</v>
      </c>
      <c r="AV143" s="47">
        <v>49368.807726211366</v>
      </c>
      <c r="AW143" s="47">
        <v>49713.964974121838</v>
      </c>
      <c r="AX143" s="47">
        <v>50058.812637799674</v>
      </c>
      <c r="AY143" s="47">
        <v>50357.744411804473</v>
      </c>
      <c r="AZ143" s="47">
        <v>50678.776537148064</v>
      </c>
    </row>
    <row r="144" spans="1:52">
      <c r="A144" s="48" t="s">
        <v>148</v>
      </c>
      <c r="B144" s="32">
        <v>31537</v>
      </c>
      <c r="C144" s="32">
        <v>30999</v>
      </c>
      <c r="D144" s="32">
        <v>30256.000000000007</v>
      </c>
      <c r="E144" s="32">
        <v>31784.999999999985</v>
      </c>
      <c r="F144" s="32">
        <v>33938</v>
      </c>
      <c r="G144" s="32">
        <v>31827</v>
      </c>
      <c r="H144" s="32">
        <v>31009</v>
      </c>
      <c r="I144" s="32">
        <v>30686</v>
      </c>
      <c r="J144" s="32">
        <v>32009</v>
      </c>
      <c r="K144" s="32">
        <v>31336.999999999996</v>
      </c>
      <c r="L144" s="32">
        <v>30064.000000000004</v>
      </c>
      <c r="M144" s="32">
        <v>30324.999999999993</v>
      </c>
      <c r="N144" s="32">
        <v>28694.999999999985</v>
      </c>
      <c r="O144" s="32">
        <v>32299</v>
      </c>
      <c r="P144" s="32">
        <v>32253.000000000004</v>
      </c>
      <c r="Q144" s="32">
        <v>32170.000000000004</v>
      </c>
      <c r="R144" s="32">
        <v>34616.706904682127</v>
      </c>
      <c r="S144" s="32">
        <v>36979.966176066213</v>
      </c>
      <c r="T144" s="32">
        <v>38802.535757760525</v>
      </c>
      <c r="U144" s="32">
        <v>40064.273823301126</v>
      </c>
      <c r="V144" s="32">
        <v>40974.115209960401</v>
      </c>
      <c r="W144" s="32">
        <v>41711.333122515949</v>
      </c>
      <c r="X144" s="32">
        <v>42339.941430843151</v>
      </c>
      <c r="Y144" s="32">
        <v>42790.113167183845</v>
      </c>
      <c r="Z144" s="32">
        <v>43138.438700648934</v>
      </c>
      <c r="AA144" s="32">
        <v>43421.847153711322</v>
      </c>
      <c r="AB144" s="32">
        <v>43659.845659089311</v>
      </c>
      <c r="AC144" s="32">
        <v>43881.774653125605</v>
      </c>
      <c r="AD144" s="32">
        <v>44091.26470516956</v>
      </c>
      <c r="AE144" s="32">
        <v>44297.589403027392</v>
      </c>
      <c r="AF144" s="32">
        <v>44495.126396187887</v>
      </c>
      <c r="AG144" s="32">
        <v>44680.754370418072</v>
      </c>
      <c r="AH144" s="32">
        <v>44941.714218692381</v>
      </c>
      <c r="AI144" s="32">
        <v>45201.988138628789</v>
      </c>
      <c r="AJ144" s="32">
        <v>45461.455837072921</v>
      </c>
      <c r="AK144" s="32">
        <v>45716.732729758063</v>
      </c>
      <c r="AL144" s="32">
        <v>45965.316516523788</v>
      </c>
      <c r="AM144" s="32">
        <v>46202.49673769674</v>
      </c>
      <c r="AN144" s="32">
        <v>46431.240895931056</v>
      </c>
      <c r="AO144" s="32">
        <v>46648.74820468956</v>
      </c>
      <c r="AP144" s="32">
        <v>46848.300310518796</v>
      </c>
      <c r="AQ144" s="32">
        <v>47027.899356387992</v>
      </c>
      <c r="AR144" s="32">
        <v>47191.764246559113</v>
      </c>
      <c r="AS144" s="32">
        <v>47321.506159002711</v>
      </c>
      <c r="AT144" s="32">
        <v>47409.031300525487</v>
      </c>
      <c r="AU144" s="32">
        <v>47449.776918549418</v>
      </c>
      <c r="AV144" s="32">
        <v>47427.020808779409</v>
      </c>
      <c r="AW144" s="32">
        <v>47331.131093506039</v>
      </c>
      <c r="AX144" s="32">
        <v>47154.032351467482</v>
      </c>
      <c r="AY144" s="32">
        <v>46843.986570516623</v>
      </c>
      <c r="AZ144" s="32">
        <v>46457.667440993209</v>
      </c>
    </row>
    <row r="145" spans="1:52">
      <c r="A145" s="48" t="s">
        <v>149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0.35769008695107607</v>
      </c>
      <c r="Y145" s="32">
        <v>0.72009270337955511</v>
      </c>
      <c r="Z145" s="32">
        <v>1.0864807755180006</v>
      </c>
      <c r="AA145" s="32">
        <v>1.4565560447286843</v>
      </c>
      <c r="AB145" s="32">
        <v>2.195738382214881</v>
      </c>
      <c r="AC145" s="32">
        <v>2.9374941447369887</v>
      </c>
      <c r="AD145" s="32">
        <v>4.0469000661026566</v>
      </c>
      <c r="AE145" s="32">
        <v>5.5262067174123786</v>
      </c>
      <c r="AF145" s="32">
        <v>7.3762247787671988</v>
      </c>
      <c r="AG145" s="32">
        <v>9.5966238033888001</v>
      </c>
      <c r="AH145" s="32">
        <v>12.561539513080888</v>
      </c>
      <c r="AI145" s="32">
        <v>16.273122905490325</v>
      </c>
      <c r="AJ145" s="32">
        <v>21.485868513574797</v>
      </c>
      <c r="AK145" s="32">
        <v>28.204928404600722</v>
      </c>
      <c r="AL145" s="32">
        <v>36.093547564140238</v>
      </c>
      <c r="AM145" s="32">
        <v>44.506096279631443</v>
      </c>
      <c r="AN145" s="32">
        <v>55.790312444629777</v>
      </c>
      <c r="AO145" s="32">
        <v>71.009842087700719</v>
      </c>
      <c r="AP145" s="32">
        <v>91.296510948956012</v>
      </c>
      <c r="AQ145" s="32">
        <v>116.67344390358805</v>
      </c>
      <c r="AR145" s="32">
        <v>148.46385245612541</v>
      </c>
      <c r="AS145" s="32">
        <v>188.31236136144236</v>
      </c>
      <c r="AT145" s="32">
        <v>238.70895456795162</v>
      </c>
      <c r="AU145" s="32">
        <v>300.75957977552696</v>
      </c>
      <c r="AV145" s="32">
        <v>376.40236739629177</v>
      </c>
      <c r="AW145" s="32">
        <v>467.40704877702882</v>
      </c>
      <c r="AX145" s="32">
        <v>574.44499036349953</v>
      </c>
      <c r="AY145" s="32">
        <v>699.32182334938159</v>
      </c>
      <c r="AZ145" s="32">
        <v>843.06982885740115</v>
      </c>
    </row>
    <row r="146" spans="1:52">
      <c r="A146" s="48" t="s">
        <v>166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0.68177775444645583</v>
      </c>
      <c r="S146" s="32">
        <v>1.3776338875013416</v>
      </c>
      <c r="T146" s="32">
        <v>2.4296709122488118</v>
      </c>
      <c r="U146" s="32">
        <v>3.4943893803342041</v>
      </c>
      <c r="V146" s="32">
        <v>4.571941167028009</v>
      </c>
      <c r="W146" s="32">
        <v>6.0105608451242283</v>
      </c>
      <c r="X146" s="32">
        <v>7.821287875800544</v>
      </c>
      <c r="Y146" s="32">
        <v>9.996733837868689</v>
      </c>
      <c r="Z146" s="32">
        <v>12.522837617228246</v>
      </c>
      <c r="AA146" s="32">
        <v>15.757041097153532</v>
      </c>
      <c r="AB146" s="32">
        <v>19.705447488160502</v>
      </c>
      <c r="AC146" s="32">
        <v>24.370208383526723</v>
      </c>
      <c r="AD146" s="32">
        <v>29.799263612352107</v>
      </c>
      <c r="AE146" s="32">
        <v>35.00789169901465</v>
      </c>
      <c r="AF146" s="32">
        <v>40.680110661714032</v>
      </c>
      <c r="AG146" s="32">
        <v>48.144511853222539</v>
      </c>
      <c r="AH146" s="32">
        <v>57.531112187960126</v>
      </c>
      <c r="AI146" s="32">
        <v>69.508718274096708</v>
      </c>
      <c r="AJ146" s="32">
        <v>83.757804243614672</v>
      </c>
      <c r="AK146" s="32">
        <v>101.27835845662904</v>
      </c>
      <c r="AL146" s="32">
        <v>121.97735718567652</v>
      </c>
      <c r="AM146" s="32">
        <v>146.99337318613573</v>
      </c>
      <c r="AN146" s="32">
        <v>176.79686823496058</v>
      </c>
      <c r="AO146" s="32">
        <v>212.79529839061539</v>
      </c>
      <c r="AP146" s="32">
        <v>257.04685219444394</v>
      </c>
      <c r="AQ146" s="32">
        <v>309.62379608839035</v>
      </c>
      <c r="AR146" s="32">
        <v>371.16840594349736</v>
      </c>
      <c r="AS146" s="32">
        <v>442.8437136287688</v>
      </c>
      <c r="AT146" s="32">
        <v>528.43007652255653</v>
      </c>
      <c r="AU146" s="32">
        <v>628.97190259655417</v>
      </c>
      <c r="AV146" s="32">
        <v>745.59579325742129</v>
      </c>
      <c r="AW146" s="32">
        <v>880.19664882940981</v>
      </c>
      <c r="AX146" s="32">
        <v>1035.2359926790098</v>
      </c>
      <c r="AY146" s="32">
        <v>1210.2717649846927</v>
      </c>
      <c r="AZ146" s="32">
        <v>1408.9763217619786</v>
      </c>
    </row>
    <row r="147" spans="1:52">
      <c r="A147" s="48" t="s">
        <v>160</v>
      </c>
      <c r="B147" s="32">
        <v>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0.35769008695107607</v>
      </c>
      <c r="Y147" s="32">
        <v>0.72037196692712024</v>
      </c>
      <c r="Z147" s="32">
        <v>1.0872544607289483</v>
      </c>
      <c r="AA147" s="32">
        <v>1.4579763349628163</v>
      </c>
      <c r="AB147" s="32">
        <v>2.1977666575117123</v>
      </c>
      <c r="AC147" s="32">
        <v>3.3083265784410973</v>
      </c>
      <c r="AD147" s="32">
        <v>4.7898862194570881</v>
      </c>
      <c r="AE147" s="32">
        <v>6.6453088687248476</v>
      </c>
      <c r="AF147" s="32">
        <v>9.2471547775507776</v>
      </c>
      <c r="AG147" s="32">
        <v>12.974526818336768</v>
      </c>
      <c r="AH147" s="32">
        <v>17.829431605819366</v>
      </c>
      <c r="AI147" s="32">
        <v>24.194753676019928</v>
      </c>
      <c r="AJ147" s="32">
        <v>32.830513624694319</v>
      </c>
      <c r="AK147" s="32">
        <v>43.750705847393242</v>
      </c>
      <c r="AL147" s="32">
        <v>56.712717357952144</v>
      </c>
      <c r="AM147" s="32">
        <v>74.398728575825544</v>
      </c>
      <c r="AN147" s="32">
        <v>98.839037232170313</v>
      </c>
      <c r="AO147" s="32">
        <v>130.31992822567472</v>
      </c>
      <c r="AP147" s="32">
        <v>172.78400989746072</v>
      </c>
      <c r="AQ147" s="32">
        <v>227.81490713780514</v>
      </c>
      <c r="AR147" s="32">
        <v>298.38563341754423</v>
      </c>
      <c r="AS147" s="32">
        <v>387.37900950789657</v>
      </c>
      <c r="AT147" s="32">
        <v>501.70148531426457</v>
      </c>
      <c r="AU147" s="32">
        <v>643.6650856010757</v>
      </c>
      <c r="AV147" s="32">
        <v>819.78875677823646</v>
      </c>
      <c r="AW147" s="32">
        <v>1035.2301830093597</v>
      </c>
      <c r="AX147" s="32">
        <v>1295.0993032896888</v>
      </c>
      <c r="AY147" s="32">
        <v>1604.1642529537683</v>
      </c>
      <c r="AZ147" s="32">
        <v>1969.0629455354829</v>
      </c>
    </row>
    <row r="148" spans="1:52" hidden="1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hidden="1">
      <c r="A149" s="4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idden="1">
      <c r="A150" s="4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idden="1">
      <c r="A151" s="4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idden="1">
      <c r="A152" s="4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>
      <c r="A153" s="46" t="s">
        <v>151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1.485130613840713</v>
      </c>
      <c r="AF153" s="47">
        <v>5.2197513195376901</v>
      </c>
      <c r="AG153" s="47">
        <v>12.355555490319269</v>
      </c>
      <c r="AH153" s="47">
        <v>23.686331370302597</v>
      </c>
      <c r="AI153" s="47">
        <v>39.640869746209987</v>
      </c>
      <c r="AJ153" s="47">
        <v>59.868736387716133</v>
      </c>
      <c r="AK153" s="47">
        <v>85.917309871163553</v>
      </c>
      <c r="AL153" s="47">
        <v>117.43288274404205</v>
      </c>
      <c r="AM153" s="47">
        <v>154.75160385380914</v>
      </c>
      <c r="AN153" s="47">
        <v>197.54684135308568</v>
      </c>
      <c r="AO153" s="47">
        <v>246.9034674974028</v>
      </c>
      <c r="AP153" s="47">
        <v>302.16696446451738</v>
      </c>
      <c r="AQ153" s="47">
        <v>361.72612762006582</v>
      </c>
      <c r="AR153" s="47">
        <v>427.68311057960375</v>
      </c>
      <c r="AS153" s="47">
        <v>499.84087919665359</v>
      </c>
      <c r="AT153" s="47">
        <v>577.13588988458253</v>
      </c>
      <c r="AU153" s="47">
        <v>659.54438043868845</v>
      </c>
      <c r="AV153" s="47">
        <v>746.38769831804314</v>
      </c>
      <c r="AW153" s="47">
        <v>838.16775789080759</v>
      </c>
      <c r="AX153" s="47">
        <v>934.24404382750276</v>
      </c>
      <c r="AY153" s="47">
        <v>1033.9012084362985</v>
      </c>
      <c r="AZ153" s="47">
        <v>1137.6240002384063</v>
      </c>
    </row>
    <row r="154" spans="1:52">
      <c r="A154" s="48" t="s">
        <v>152</v>
      </c>
      <c r="B154" s="32">
        <v>0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</row>
    <row r="155" spans="1:52">
      <c r="A155" s="48" t="s">
        <v>153</v>
      </c>
      <c r="B155" s="32">
        <v>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</row>
    <row r="156" spans="1:52">
      <c r="A156" s="48" t="s">
        <v>154</v>
      </c>
      <c r="B156" s="32">
        <v>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1.485130613840713</v>
      </c>
      <c r="AF156" s="32">
        <v>5.2197513195376901</v>
      </c>
      <c r="AG156" s="32">
        <v>12.355555490319269</v>
      </c>
      <c r="AH156" s="32">
        <v>23.686331370302597</v>
      </c>
      <c r="AI156" s="32">
        <v>39.640869746209987</v>
      </c>
      <c r="AJ156" s="32">
        <v>59.868736387716133</v>
      </c>
      <c r="AK156" s="32">
        <v>85.917309871163553</v>
      </c>
      <c r="AL156" s="32">
        <v>117.43288274404205</v>
      </c>
      <c r="AM156" s="32">
        <v>154.75160385380914</v>
      </c>
      <c r="AN156" s="32">
        <v>197.54684135308568</v>
      </c>
      <c r="AO156" s="32">
        <v>246.9034674974028</v>
      </c>
      <c r="AP156" s="32">
        <v>302.16696446451738</v>
      </c>
      <c r="AQ156" s="32">
        <v>361.72612762006582</v>
      </c>
      <c r="AR156" s="32">
        <v>427.68311057960375</v>
      </c>
      <c r="AS156" s="32">
        <v>499.84087919665359</v>
      </c>
      <c r="AT156" s="32">
        <v>577.13588988458253</v>
      </c>
      <c r="AU156" s="32">
        <v>659.54438043868845</v>
      </c>
      <c r="AV156" s="32">
        <v>746.38769831804314</v>
      </c>
      <c r="AW156" s="32">
        <v>838.16775789080759</v>
      </c>
      <c r="AX156" s="32">
        <v>934.24404382750276</v>
      </c>
      <c r="AY156" s="32">
        <v>1033.9012084362985</v>
      </c>
      <c r="AZ156" s="32">
        <v>1137.6240002384063</v>
      </c>
    </row>
    <row r="157" spans="1:52">
      <c r="A157" s="48" t="s">
        <v>161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</row>
    <row r="158" spans="1:52">
      <c r="A158" s="46" t="s">
        <v>155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0.34088887722322792</v>
      </c>
      <c r="S158" s="47">
        <v>0.68917026530359149</v>
      </c>
      <c r="T158" s="47">
        <v>1.0417701000370443</v>
      </c>
      <c r="U158" s="47">
        <v>1.3986846409771589</v>
      </c>
      <c r="V158" s="47">
        <v>1.7600597469655859</v>
      </c>
      <c r="W158" s="47">
        <v>1.7676086639337132</v>
      </c>
      <c r="X158" s="47">
        <v>1.7722126088486079</v>
      </c>
      <c r="Y158" s="47">
        <v>1.7685677578982562</v>
      </c>
      <c r="Z158" s="47">
        <v>1.7511451659600719</v>
      </c>
      <c r="AA158" s="47">
        <v>1.7162969452323877</v>
      </c>
      <c r="AB158" s="47">
        <v>1.6697887704926282</v>
      </c>
      <c r="AC158" s="47">
        <v>1.6151299929990959</v>
      </c>
      <c r="AD158" s="47">
        <v>1.5541954810949501</v>
      </c>
      <c r="AE158" s="47">
        <v>1.4894049334692856</v>
      </c>
      <c r="AF158" s="47">
        <v>6.2687751430804273</v>
      </c>
      <c r="AG158" s="47">
        <v>20.823490151539168</v>
      </c>
      <c r="AH158" s="47">
        <v>46.779876276063291</v>
      </c>
      <c r="AI158" s="47">
        <v>85.421755381487557</v>
      </c>
      <c r="AJ158" s="47">
        <v>136.44480180714382</v>
      </c>
      <c r="AK158" s="47">
        <v>201.4235279969798</v>
      </c>
      <c r="AL158" s="47">
        <v>281.26825518207619</v>
      </c>
      <c r="AM158" s="47">
        <v>376.71923751399783</v>
      </c>
      <c r="AN158" s="47">
        <v>487.88225520912113</v>
      </c>
      <c r="AO158" s="47">
        <v>613.12913264294127</v>
      </c>
      <c r="AP158" s="47">
        <v>754.22431340033825</v>
      </c>
      <c r="AQ158" s="47">
        <v>910.49993322234388</v>
      </c>
      <c r="AR158" s="47">
        <v>1082.6691780041008</v>
      </c>
      <c r="AS158" s="47">
        <v>1269.352859198493</v>
      </c>
      <c r="AT158" s="47">
        <v>1468.1600309540379</v>
      </c>
      <c r="AU158" s="47">
        <v>1678.4103442633448</v>
      </c>
      <c r="AV158" s="47">
        <v>1901.0018444878656</v>
      </c>
      <c r="AW158" s="47">
        <v>2132.025946648816</v>
      </c>
      <c r="AX158" s="47">
        <v>2369.1444284832492</v>
      </c>
      <c r="AY158" s="47">
        <v>2617.511009664323</v>
      </c>
      <c r="AZ158" s="47">
        <v>2872.2694200495444</v>
      </c>
    </row>
    <row r="159" spans="1:52">
      <c r="A159" s="48" t="s">
        <v>156</v>
      </c>
      <c r="B159" s="32">
        <v>0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2.2370609790970506</v>
      </c>
      <c r="AG159" s="32">
        <v>9.7344251421984911</v>
      </c>
      <c r="AH159" s="32">
        <v>24.061363800188023</v>
      </c>
      <c r="AI159" s="32">
        <v>46.814849889514853</v>
      </c>
      <c r="AJ159" s="32">
        <v>78.834529665149418</v>
      </c>
      <c r="AK159" s="32">
        <v>121.79051128429226</v>
      </c>
      <c r="AL159" s="32">
        <v>177.23840467632132</v>
      </c>
      <c r="AM159" s="32">
        <v>246.35069866571342</v>
      </c>
      <c r="AN159" s="32">
        <v>330.60165075415102</v>
      </c>
      <c r="AO159" s="32">
        <v>429.40958506160945</v>
      </c>
      <c r="AP159" s="32">
        <v>543.84500374400159</v>
      </c>
      <c r="AQ159" s="32">
        <v>675.41116885358929</v>
      </c>
      <c r="AR159" s="32">
        <v>824.01688192278345</v>
      </c>
      <c r="AS159" s="32">
        <v>989.07236169736257</v>
      </c>
      <c r="AT159" s="32">
        <v>1168.6589659475289</v>
      </c>
      <c r="AU159" s="32">
        <v>1361.7086830131891</v>
      </c>
      <c r="AV159" s="32">
        <v>1568.7572725207281</v>
      </c>
      <c r="AW159" s="32">
        <v>1785.0685163423773</v>
      </c>
      <c r="AX159" s="32">
        <v>2009.5444251923568</v>
      </c>
      <c r="AY159" s="32">
        <v>2247.5053191851753</v>
      </c>
      <c r="AZ159" s="32">
        <v>2491.6636238216379</v>
      </c>
    </row>
    <row r="160" spans="1:52">
      <c r="A160" s="49" t="s">
        <v>162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0.34088887722322792</v>
      </c>
      <c r="S160" s="34">
        <v>0.68917026530359149</v>
      </c>
      <c r="T160" s="34">
        <v>1.0417701000370443</v>
      </c>
      <c r="U160" s="34">
        <v>1.3986846409771589</v>
      </c>
      <c r="V160" s="34">
        <v>1.7600597469655859</v>
      </c>
      <c r="W160" s="34">
        <v>1.7676086639337132</v>
      </c>
      <c r="X160" s="34">
        <v>1.7722126088486079</v>
      </c>
      <c r="Y160" s="34">
        <v>1.7685677578982562</v>
      </c>
      <c r="Z160" s="34">
        <v>1.7511451659600719</v>
      </c>
      <c r="AA160" s="34">
        <v>1.7162969452323877</v>
      </c>
      <c r="AB160" s="34">
        <v>1.6697887704926282</v>
      </c>
      <c r="AC160" s="34">
        <v>1.6151299929990959</v>
      </c>
      <c r="AD160" s="34">
        <v>1.5541954810949501</v>
      </c>
      <c r="AE160" s="34">
        <v>1.4894049334692856</v>
      </c>
      <c r="AF160" s="34">
        <v>4.0317141639833771</v>
      </c>
      <c r="AG160" s="34">
        <v>11.089065009340677</v>
      </c>
      <c r="AH160" s="34">
        <v>22.718512475875265</v>
      </c>
      <c r="AI160" s="34">
        <v>38.606905491972704</v>
      </c>
      <c r="AJ160" s="34">
        <v>57.610272141994393</v>
      </c>
      <c r="AK160" s="34">
        <v>79.633016712687535</v>
      </c>
      <c r="AL160" s="34">
        <v>104.02985050575485</v>
      </c>
      <c r="AM160" s="34">
        <v>130.3685388482844</v>
      </c>
      <c r="AN160" s="34">
        <v>157.28060445497007</v>
      </c>
      <c r="AO160" s="34">
        <v>183.71954758133182</v>
      </c>
      <c r="AP160" s="34">
        <v>210.37930965633669</v>
      </c>
      <c r="AQ160" s="34">
        <v>235.08876436875462</v>
      </c>
      <c r="AR160" s="34">
        <v>258.65229608131727</v>
      </c>
      <c r="AS160" s="34">
        <v>280.28049750113047</v>
      </c>
      <c r="AT160" s="34">
        <v>299.50106500650901</v>
      </c>
      <c r="AU160" s="34">
        <v>316.70166125015572</v>
      </c>
      <c r="AV160" s="34">
        <v>332.24457196713757</v>
      </c>
      <c r="AW160" s="34">
        <v>346.95743030643888</v>
      </c>
      <c r="AX160" s="34">
        <v>359.60000329089229</v>
      </c>
      <c r="AY160" s="34">
        <v>370.00569047914757</v>
      </c>
      <c r="AZ160" s="34">
        <v>380.60579622790658</v>
      </c>
    </row>
    <row r="161" spans="1:52">
      <c r="A161" s="44" t="s">
        <v>167</v>
      </c>
      <c r="B161" s="45">
        <v>13202.451849660474</v>
      </c>
      <c r="C161" s="45">
        <v>14045.600692818254</v>
      </c>
      <c r="D161" s="45">
        <v>14833.399766836359</v>
      </c>
      <c r="E161" s="45">
        <v>15062.835297090392</v>
      </c>
      <c r="F161" s="45">
        <v>17359.512755664869</v>
      </c>
      <c r="G161" s="45">
        <v>17919.290616969458</v>
      </c>
      <c r="H161" s="45">
        <v>19074.234522714589</v>
      </c>
      <c r="I161" s="45">
        <v>19299.052920931594</v>
      </c>
      <c r="J161" s="45">
        <v>19360.646436130206</v>
      </c>
      <c r="K161" s="45">
        <v>17644.111527442739</v>
      </c>
      <c r="L161" s="45">
        <v>19106.720022948393</v>
      </c>
      <c r="M161" s="45">
        <v>18815.716806790831</v>
      </c>
      <c r="N161" s="45">
        <v>18322.593275768977</v>
      </c>
      <c r="O161" s="45">
        <v>18701.215100204681</v>
      </c>
      <c r="P161" s="45">
        <v>19285.96746172657</v>
      </c>
      <c r="Q161" s="45">
        <v>19358.090465453617</v>
      </c>
      <c r="R161" s="45">
        <v>20866.04079850324</v>
      </c>
      <c r="S161" s="45">
        <v>22343.999102441801</v>
      </c>
      <c r="T161" s="45">
        <v>23516.581624013128</v>
      </c>
      <c r="U161" s="45">
        <v>24361.429385032228</v>
      </c>
      <c r="V161" s="45">
        <v>24989.259703438594</v>
      </c>
      <c r="W161" s="45">
        <v>25516.290667211411</v>
      </c>
      <c r="X161" s="45">
        <v>25957.193590211795</v>
      </c>
      <c r="Y161" s="45">
        <v>26248.178764140943</v>
      </c>
      <c r="Z161" s="45">
        <v>26477.915217651167</v>
      </c>
      <c r="AA161" s="45">
        <v>26656.699539316098</v>
      </c>
      <c r="AB161" s="45">
        <v>26822.903228125688</v>
      </c>
      <c r="AC161" s="45">
        <v>26979.666694615404</v>
      </c>
      <c r="AD161" s="45">
        <v>27131.114954501845</v>
      </c>
      <c r="AE161" s="45">
        <v>27285.646726878276</v>
      </c>
      <c r="AF161" s="45">
        <v>27460.309081869702</v>
      </c>
      <c r="AG161" s="45">
        <v>27626.698366563818</v>
      </c>
      <c r="AH161" s="45">
        <v>27885.017697117455</v>
      </c>
      <c r="AI161" s="45">
        <v>28160.787835408988</v>
      </c>
      <c r="AJ161" s="45">
        <v>28453.104407434643</v>
      </c>
      <c r="AK161" s="45">
        <v>28765.655812021592</v>
      </c>
      <c r="AL161" s="45">
        <v>29097.926859399813</v>
      </c>
      <c r="AM161" s="45">
        <v>29451.046168325287</v>
      </c>
      <c r="AN161" s="45">
        <v>29827.977116809958</v>
      </c>
      <c r="AO161" s="45">
        <v>30229.002918471189</v>
      </c>
      <c r="AP161" s="45">
        <v>30651.638075064588</v>
      </c>
      <c r="AQ161" s="45">
        <v>31097.755644820805</v>
      </c>
      <c r="AR161" s="45">
        <v>31574.644588600291</v>
      </c>
      <c r="AS161" s="45">
        <v>32074.814652443594</v>
      </c>
      <c r="AT161" s="45">
        <v>32597.10500032661</v>
      </c>
      <c r="AU161" s="45">
        <v>33140.636707752848</v>
      </c>
      <c r="AV161" s="45">
        <v>33699.796227091007</v>
      </c>
      <c r="AW161" s="45">
        <v>34274.163404740393</v>
      </c>
      <c r="AX161" s="45">
        <v>34863.682042905224</v>
      </c>
      <c r="AY161" s="45">
        <v>35460.78386881631</v>
      </c>
      <c r="AZ161" s="45">
        <v>36069.675669546181</v>
      </c>
    </row>
    <row r="162" spans="1:52">
      <c r="A162" s="46" t="s">
        <v>146</v>
      </c>
      <c r="B162" s="47">
        <v>13202.451849660474</v>
      </c>
      <c r="C162" s="47">
        <v>14045.600692818254</v>
      </c>
      <c r="D162" s="47">
        <v>14833.399766836359</v>
      </c>
      <c r="E162" s="47">
        <v>15062.835297090392</v>
      </c>
      <c r="F162" s="47">
        <v>17359.512755664869</v>
      </c>
      <c r="G162" s="47">
        <v>17919.290616969458</v>
      </c>
      <c r="H162" s="47">
        <v>19074.234522714589</v>
      </c>
      <c r="I162" s="47">
        <v>19299.052920931594</v>
      </c>
      <c r="J162" s="47">
        <v>19360.646436130206</v>
      </c>
      <c r="K162" s="47">
        <v>17644.111527442739</v>
      </c>
      <c r="L162" s="47">
        <v>19106.720022948393</v>
      </c>
      <c r="M162" s="47">
        <v>18815.716806790831</v>
      </c>
      <c r="N162" s="47">
        <v>18322.593275768977</v>
      </c>
      <c r="O162" s="47">
        <v>18701.215100204681</v>
      </c>
      <c r="P162" s="47">
        <v>19285.96746172657</v>
      </c>
      <c r="Q162" s="47">
        <v>19358.090465453617</v>
      </c>
      <c r="R162" s="47">
        <v>20866.04079850324</v>
      </c>
      <c r="S162" s="47">
        <v>22343.999102441801</v>
      </c>
      <c r="T162" s="47">
        <v>23516.581624013128</v>
      </c>
      <c r="U162" s="47">
        <v>24361.429385032228</v>
      </c>
      <c r="V162" s="47">
        <v>24989.259703438594</v>
      </c>
      <c r="W162" s="47">
        <v>25516.290667211411</v>
      </c>
      <c r="X162" s="47">
        <v>25957.193590211795</v>
      </c>
      <c r="Y162" s="47">
        <v>26248.178764140943</v>
      </c>
      <c r="Z162" s="47">
        <v>26477.915217651167</v>
      </c>
      <c r="AA162" s="47">
        <v>26656.699539316098</v>
      </c>
      <c r="AB162" s="47">
        <v>26822.903228125688</v>
      </c>
      <c r="AC162" s="47">
        <v>26979.666694615404</v>
      </c>
      <c r="AD162" s="47">
        <v>27131.114954501845</v>
      </c>
      <c r="AE162" s="47">
        <v>27284.468262221078</v>
      </c>
      <c r="AF162" s="47">
        <v>27452.058307123258</v>
      </c>
      <c r="AG162" s="47">
        <v>27596.062131903036</v>
      </c>
      <c r="AH162" s="47">
        <v>27816.708246326238</v>
      </c>
      <c r="AI162" s="47">
        <v>28036.071832496491</v>
      </c>
      <c r="AJ162" s="47">
        <v>28259.409442643017</v>
      </c>
      <c r="AK162" s="47">
        <v>28489.082850004579</v>
      </c>
      <c r="AL162" s="47">
        <v>28721.679517380122</v>
      </c>
      <c r="AM162" s="47">
        <v>28965.070370166308</v>
      </c>
      <c r="AN162" s="47">
        <v>29225.413734612241</v>
      </c>
      <c r="AO162" s="47">
        <v>29497.495047151158</v>
      </c>
      <c r="AP162" s="47">
        <v>29781.526012135535</v>
      </c>
      <c r="AQ162" s="47">
        <v>30074.338860765569</v>
      </c>
      <c r="AR162" s="47">
        <v>30385.83275109838</v>
      </c>
      <c r="AS162" s="47">
        <v>30704.558706193224</v>
      </c>
      <c r="AT162" s="47">
        <v>31031.787756806709</v>
      </c>
      <c r="AU162" s="47">
        <v>31365.575014981699</v>
      </c>
      <c r="AV162" s="47">
        <v>31707.287550560606</v>
      </c>
      <c r="AW162" s="47">
        <v>32046.972362956174</v>
      </c>
      <c r="AX162" s="47">
        <v>32391.888372680143</v>
      </c>
      <c r="AY162" s="47">
        <v>32734.461781679827</v>
      </c>
      <c r="AZ162" s="47">
        <v>33071.543230972595</v>
      </c>
    </row>
    <row r="163" spans="1:52">
      <c r="A163" s="48" t="s">
        <v>148</v>
      </c>
      <c r="B163" s="32">
        <v>13202.451849660474</v>
      </c>
      <c r="C163" s="32">
        <v>14045.600692818254</v>
      </c>
      <c r="D163" s="32">
        <v>14833.399766836359</v>
      </c>
      <c r="E163" s="32">
        <v>15062.835297090392</v>
      </c>
      <c r="F163" s="32">
        <v>17359.512755664869</v>
      </c>
      <c r="G163" s="32">
        <v>17919.290616969458</v>
      </c>
      <c r="H163" s="32">
        <v>19074.234522714589</v>
      </c>
      <c r="I163" s="32">
        <v>19299.052920931594</v>
      </c>
      <c r="J163" s="32">
        <v>19360.646436130206</v>
      </c>
      <c r="K163" s="32">
        <v>17644.111527442739</v>
      </c>
      <c r="L163" s="32">
        <v>19106.720022948393</v>
      </c>
      <c r="M163" s="32">
        <v>18815.716806790831</v>
      </c>
      <c r="N163" s="32">
        <v>18322.593275768977</v>
      </c>
      <c r="O163" s="32">
        <v>18701.215100204681</v>
      </c>
      <c r="P163" s="32">
        <v>19285.96746172657</v>
      </c>
      <c r="Q163" s="32">
        <v>19358.090465453617</v>
      </c>
      <c r="R163" s="32">
        <v>20866.04079850324</v>
      </c>
      <c r="S163" s="32">
        <v>22342.813742342682</v>
      </c>
      <c r="T163" s="32">
        <v>23514.21185290987</v>
      </c>
      <c r="U163" s="32">
        <v>24357.87661298176</v>
      </c>
      <c r="V163" s="32">
        <v>24984.533154891349</v>
      </c>
      <c r="W163" s="32">
        <v>25510.415308241823</v>
      </c>
      <c r="X163" s="32">
        <v>25949.020364513526</v>
      </c>
      <c r="Y163" s="32">
        <v>26237.762580089671</v>
      </c>
      <c r="Z163" s="32">
        <v>26464.143720276406</v>
      </c>
      <c r="AA163" s="32">
        <v>26640.641408781314</v>
      </c>
      <c r="AB163" s="32">
        <v>26801.028819841929</v>
      </c>
      <c r="AC163" s="32">
        <v>26951.929625776793</v>
      </c>
      <c r="AD163" s="32">
        <v>27098.677810219135</v>
      </c>
      <c r="AE163" s="32">
        <v>27245.009404543682</v>
      </c>
      <c r="AF163" s="32">
        <v>27403.30044475555</v>
      </c>
      <c r="AG163" s="32">
        <v>27535.79977018647</v>
      </c>
      <c r="AH163" s="32">
        <v>27742.62941083972</v>
      </c>
      <c r="AI163" s="32">
        <v>27943.657487921038</v>
      </c>
      <c r="AJ163" s="32">
        <v>28143.750760001425</v>
      </c>
      <c r="AK163" s="32">
        <v>28346.762578285983</v>
      </c>
      <c r="AL163" s="32">
        <v>28549.117349993994</v>
      </c>
      <c r="AM163" s="32">
        <v>28755.359866683993</v>
      </c>
      <c r="AN163" s="32">
        <v>28969.208909090736</v>
      </c>
      <c r="AO163" s="32">
        <v>29180.645665214233</v>
      </c>
      <c r="AP163" s="32">
        <v>29384.399565675663</v>
      </c>
      <c r="AQ163" s="32">
        <v>29579.69603959857</v>
      </c>
      <c r="AR163" s="32">
        <v>29773.777527106889</v>
      </c>
      <c r="AS163" s="32">
        <v>29945.375328416172</v>
      </c>
      <c r="AT163" s="32">
        <v>30090.607677764896</v>
      </c>
      <c r="AU163" s="32">
        <v>30209.418095656776</v>
      </c>
      <c r="AV163" s="32">
        <v>30286.886379810043</v>
      </c>
      <c r="AW163" s="32">
        <v>30315.142919387938</v>
      </c>
      <c r="AX163" s="32">
        <v>30289.937137750883</v>
      </c>
      <c r="AY163" s="32">
        <v>30207.756283812683</v>
      </c>
      <c r="AZ163" s="32">
        <v>30054.655207864609</v>
      </c>
    </row>
    <row r="164" spans="1:52">
      <c r="A164" s="48" t="s">
        <v>149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1.1799515738623014</v>
      </c>
      <c r="AC164" s="32">
        <v>2.3581881805504934</v>
      </c>
      <c r="AD164" s="32">
        <v>3.535228550162913</v>
      </c>
      <c r="AE164" s="32">
        <v>4.6983897964733048</v>
      </c>
      <c r="AF164" s="32">
        <v>7.0107210326960709</v>
      </c>
      <c r="AG164" s="32">
        <v>9.2760796744193019</v>
      </c>
      <c r="AH164" s="32">
        <v>12.668857604180788</v>
      </c>
      <c r="AI164" s="32">
        <v>17.173285721978928</v>
      </c>
      <c r="AJ164" s="32">
        <v>21.836030371816076</v>
      </c>
      <c r="AK164" s="32">
        <v>26.532527704606277</v>
      </c>
      <c r="AL164" s="32">
        <v>32.404599633347942</v>
      </c>
      <c r="AM164" s="32">
        <v>39.421257189029895</v>
      </c>
      <c r="AN164" s="32">
        <v>48.737325816141251</v>
      </c>
      <c r="AO164" s="32">
        <v>61.630824552234493</v>
      </c>
      <c r="AP164" s="32">
        <v>79.130839772575328</v>
      </c>
      <c r="AQ164" s="32">
        <v>103.48779169532132</v>
      </c>
      <c r="AR164" s="32">
        <v>130.22372115617543</v>
      </c>
      <c r="AS164" s="32">
        <v>163.86354371000382</v>
      </c>
      <c r="AT164" s="32">
        <v>206.62092828570078</v>
      </c>
      <c r="AU164" s="32">
        <v>256.63566177637159</v>
      </c>
      <c r="AV164" s="32">
        <v>318.28728176670677</v>
      </c>
      <c r="AW164" s="32">
        <v>392.52145374522877</v>
      </c>
      <c r="AX164" s="32">
        <v>481.64739407703115</v>
      </c>
      <c r="AY164" s="32">
        <v>582.2233420035559</v>
      </c>
      <c r="AZ164" s="32">
        <v>697.68780562244888</v>
      </c>
    </row>
    <row r="165" spans="1:52">
      <c r="A165" s="48" t="s">
        <v>166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1.1853600991209634</v>
      </c>
      <c r="T165" s="32">
        <v>2.3697711032589268</v>
      </c>
      <c r="U165" s="32">
        <v>3.5527720504684268</v>
      </c>
      <c r="V165" s="32">
        <v>4.7265485472458009</v>
      </c>
      <c r="W165" s="32">
        <v>5.8753589695894162</v>
      </c>
      <c r="X165" s="32">
        <v>8.1732256982694711</v>
      </c>
      <c r="Y165" s="32">
        <v>10.416184051271625</v>
      </c>
      <c r="Z165" s="32">
        <v>13.771497374761665</v>
      </c>
      <c r="AA165" s="32">
        <v>16.058130534782606</v>
      </c>
      <c r="AB165" s="32">
        <v>19.51450513602893</v>
      </c>
      <c r="AC165" s="32">
        <v>23.020249282453168</v>
      </c>
      <c r="AD165" s="32">
        <v>25.365586515548099</v>
      </c>
      <c r="AE165" s="32">
        <v>30.05976364773759</v>
      </c>
      <c r="AF165" s="32">
        <v>34.733012031995884</v>
      </c>
      <c r="AG165" s="32">
        <v>41.705108810288976</v>
      </c>
      <c r="AH165" s="32">
        <v>48.734335088822085</v>
      </c>
      <c r="AI165" s="32">
        <v>58.058507751432309</v>
      </c>
      <c r="AJ165" s="32">
        <v>70.797975796542502</v>
      </c>
      <c r="AK165" s="32">
        <v>86.887041807558418</v>
      </c>
      <c r="AL165" s="32">
        <v>103.02744474362207</v>
      </c>
      <c r="AM165" s="32">
        <v>122.61963304434857</v>
      </c>
      <c r="AN165" s="32">
        <v>145.81124282409837</v>
      </c>
      <c r="AO165" s="32">
        <v>173.69703230818402</v>
      </c>
      <c r="AP165" s="32">
        <v>208.55963189615633</v>
      </c>
      <c r="AQ165" s="32">
        <v>250.29843111576827</v>
      </c>
      <c r="AR165" s="32">
        <v>300.25092515246297</v>
      </c>
      <c r="AS165" s="32">
        <v>358.06944994568261</v>
      </c>
      <c r="AT165" s="32">
        <v>427.3650728557829</v>
      </c>
      <c r="AU165" s="32">
        <v>507.30535481538658</v>
      </c>
      <c r="AV165" s="32">
        <v>603.00209680116234</v>
      </c>
      <c r="AW165" s="32">
        <v>709.31986374578867</v>
      </c>
      <c r="AX165" s="32">
        <v>834.06385898172425</v>
      </c>
      <c r="AY165" s="32">
        <v>973.8099371630168</v>
      </c>
      <c r="AZ165" s="32">
        <v>1133.1518493675753</v>
      </c>
    </row>
    <row r="166" spans="1:52">
      <c r="A166" s="48" t="s">
        <v>160</v>
      </c>
      <c r="B166" s="32">
        <v>0</v>
      </c>
      <c r="C166" s="32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1.1799515738623014</v>
      </c>
      <c r="AC166" s="32">
        <v>2.3586313756045327</v>
      </c>
      <c r="AD166" s="32">
        <v>3.5363292170005813</v>
      </c>
      <c r="AE166" s="32">
        <v>4.7007042331860696</v>
      </c>
      <c r="AF166" s="32">
        <v>7.0141293030127843</v>
      </c>
      <c r="AG166" s="32">
        <v>9.2811732318572009</v>
      </c>
      <c r="AH166" s="32">
        <v>12.675642793515109</v>
      </c>
      <c r="AI166" s="32">
        <v>17.182551102038758</v>
      </c>
      <c r="AJ166" s="32">
        <v>23.02467647323418</v>
      </c>
      <c r="AK166" s="32">
        <v>28.900702206431795</v>
      </c>
      <c r="AL166" s="32">
        <v>37.13012300915922</v>
      </c>
      <c r="AM166" s="32">
        <v>47.66961324893348</v>
      </c>
      <c r="AN166" s="32">
        <v>61.656256881261164</v>
      </c>
      <c r="AO166" s="32">
        <v>81.521525076506407</v>
      </c>
      <c r="AP166" s="32">
        <v>109.43597479113697</v>
      </c>
      <c r="AQ166" s="32">
        <v>140.85659835591065</v>
      </c>
      <c r="AR166" s="32">
        <v>181.58057768284993</v>
      </c>
      <c r="AS166" s="32">
        <v>237.25038412136342</v>
      </c>
      <c r="AT166" s="32">
        <v>307.19407790032568</v>
      </c>
      <c r="AU166" s="32">
        <v>392.21590273316588</v>
      </c>
      <c r="AV166" s="32">
        <v>499.11179218269251</v>
      </c>
      <c r="AW166" s="32">
        <v>629.98812607721663</v>
      </c>
      <c r="AX166" s="32">
        <v>786.23998187050518</v>
      </c>
      <c r="AY166" s="32">
        <v>970.67221870057301</v>
      </c>
      <c r="AZ166" s="32">
        <v>1186.0483681179601</v>
      </c>
    </row>
    <row r="167" spans="1:52" hidden="1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hidden="1">
      <c r="A168" s="4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idden="1">
      <c r="A169" s="4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idden="1">
      <c r="A170" s="4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idden="1">
      <c r="A171" s="4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>
      <c r="A172" s="46" t="s">
        <v>151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1.1784646571983513</v>
      </c>
      <c r="AF172" s="47">
        <v>3.5358854143480172</v>
      </c>
      <c r="AG172" s="47">
        <v>9.4260210455349878</v>
      </c>
      <c r="AH172" s="47">
        <v>18.833583985587939</v>
      </c>
      <c r="AI172" s="47">
        <v>32.904265919365251</v>
      </c>
      <c r="AJ172" s="47">
        <v>49.22031882507634</v>
      </c>
      <c r="AK172" s="47">
        <v>67.853518145595118</v>
      </c>
      <c r="AL172" s="47">
        <v>92.156139578577623</v>
      </c>
      <c r="AM172" s="47">
        <v>117.70529346499364</v>
      </c>
      <c r="AN172" s="47">
        <v>147.66537309386365</v>
      </c>
      <c r="AO172" s="47">
        <v>178.79170742822157</v>
      </c>
      <c r="AP172" s="47">
        <v>214.56559977670219</v>
      </c>
      <c r="AQ172" s="47">
        <v>252.5165900828963</v>
      </c>
      <c r="AR172" s="47">
        <v>292.92557854026091</v>
      </c>
      <c r="AS172" s="47">
        <v>338.79630764657662</v>
      </c>
      <c r="AT172" s="47">
        <v>389.28011661584316</v>
      </c>
      <c r="AU172" s="47">
        <v>443.20735843659651</v>
      </c>
      <c r="AV172" s="47">
        <v>497.3942709376646</v>
      </c>
      <c r="AW172" s="47">
        <v>558.13684292501421</v>
      </c>
      <c r="AX172" s="47">
        <v>619.93884598992156</v>
      </c>
      <c r="AY172" s="47">
        <v>682.98212465188544</v>
      </c>
      <c r="AZ172" s="47">
        <v>752.92777985796556</v>
      </c>
    </row>
    <row r="173" spans="1:52">
      <c r="A173" s="48" t="s">
        <v>152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>
      <c r="A174" s="48" t="s">
        <v>153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>
      <c r="A175" s="48" t="s">
        <v>154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1.1784646571983513</v>
      </c>
      <c r="AF175" s="32">
        <v>3.5358854143480172</v>
      </c>
      <c r="AG175" s="32">
        <v>9.4260210455349878</v>
      </c>
      <c r="AH175" s="32">
        <v>18.833583985587939</v>
      </c>
      <c r="AI175" s="32">
        <v>32.904265919365251</v>
      </c>
      <c r="AJ175" s="32">
        <v>49.22031882507634</v>
      </c>
      <c r="AK175" s="32">
        <v>67.853518145595118</v>
      </c>
      <c r="AL175" s="32">
        <v>92.156139578577623</v>
      </c>
      <c r="AM175" s="32">
        <v>117.70529346499364</v>
      </c>
      <c r="AN175" s="32">
        <v>147.66537309386365</v>
      </c>
      <c r="AO175" s="32">
        <v>178.79170742822157</v>
      </c>
      <c r="AP175" s="32">
        <v>214.56559977670219</v>
      </c>
      <c r="AQ175" s="32">
        <v>252.5165900828963</v>
      </c>
      <c r="AR175" s="32">
        <v>292.92557854026091</v>
      </c>
      <c r="AS175" s="32">
        <v>338.79630764657662</v>
      </c>
      <c r="AT175" s="32">
        <v>389.28011661584316</v>
      </c>
      <c r="AU175" s="32">
        <v>443.20735843659651</v>
      </c>
      <c r="AV175" s="32">
        <v>497.3942709376646</v>
      </c>
      <c r="AW175" s="32">
        <v>558.13684292501421</v>
      </c>
      <c r="AX175" s="32">
        <v>619.93884598992156</v>
      </c>
      <c r="AY175" s="32">
        <v>682.98212465188544</v>
      </c>
      <c r="AZ175" s="32">
        <v>752.92777985796556</v>
      </c>
    </row>
    <row r="176" spans="1:52">
      <c r="A176" s="48" t="s">
        <v>161</v>
      </c>
      <c r="B176" s="32">
        <v>0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</row>
    <row r="177" spans="1:52">
      <c r="A177" s="46" t="s">
        <v>155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4.714889332093672</v>
      </c>
      <c r="AG177" s="47">
        <v>21.21021361524484</v>
      </c>
      <c r="AH177" s="47">
        <v>49.475866805630496</v>
      </c>
      <c r="AI177" s="47">
        <v>91.811736993130467</v>
      </c>
      <c r="AJ177" s="47">
        <v>144.47464596655169</v>
      </c>
      <c r="AK177" s="47">
        <v>208.71944387141775</v>
      </c>
      <c r="AL177" s="47">
        <v>284.09120244111182</v>
      </c>
      <c r="AM177" s="47">
        <v>368.2705046939858</v>
      </c>
      <c r="AN177" s="47">
        <v>454.89800910385333</v>
      </c>
      <c r="AO177" s="47">
        <v>552.71616389180861</v>
      </c>
      <c r="AP177" s="47">
        <v>655.54646315234982</v>
      </c>
      <c r="AQ177" s="47">
        <v>770.90019397233777</v>
      </c>
      <c r="AR177" s="47">
        <v>895.88625896165013</v>
      </c>
      <c r="AS177" s="47">
        <v>1031.4596386037947</v>
      </c>
      <c r="AT177" s="47">
        <v>1176.0371269040581</v>
      </c>
      <c r="AU177" s="47">
        <v>1331.854334334553</v>
      </c>
      <c r="AV177" s="47">
        <v>1495.114405592738</v>
      </c>
      <c r="AW177" s="47">
        <v>1669.0541988592054</v>
      </c>
      <c r="AX177" s="47">
        <v>1851.8548242351631</v>
      </c>
      <c r="AY177" s="47">
        <v>2043.3399624845997</v>
      </c>
      <c r="AZ177" s="47">
        <v>2245.2046587156215</v>
      </c>
    </row>
    <row r="178" spans="1:52">
      <c r="A178" s="48" t="s">
        <v>156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2.357444666046836</v>
      </c>
      <c r="AG178" s="32">
        <v>10.604506884078262</v>
      </c>
      <c r="AH178" s="32">
        <v>25.914247778007425</v>
      </c>
      <c r="AI178" s="32">
        <v>50.61086490137383</v>
      </c>
      <c r="AJ178" s="32">
        <v>83.401033777788456</v>
      </c>
      <c r="AK178" s="32">
        <v>125.53215015979121</v>
      </c>
      <c r="AL178" s="32">
        <v>177.88843490904819</v>
      </c>
      <c r="AM178" s="32">
        <v>240.44166979544286</v>
      </c>
      <c r="AN178" s="32">
        <v>309.93413211209594</v>
      </c>
      <c r="AO178" s="32">
        <v>388.63163306851811</v>
      </c>
      <c r="AP178" s="32">
        <v>475.60541825949861</v>
      </c>
      <c r="AQ178" s="32">
        <v>576.12377297482556</v>
      </c>
      <c r="AR178" s="32">
        <v>687.5777748241361</v>
      </c>
      <c r="AS178" s="32">
        <v>808.62233589230163</v>
      </c>
      <c r="AT178" s="32">
        <v>941.73308152574145</v>
      </c>
      <c r="AU178" s="32">
        <v>1086.2517789468395</v>
      </c>
      <c r="AV178" s="32">
        <v>1240.479495009158</v>
      </c>
      <c r="AW178" s="32">
        <v>1404.1230045290681</v>
      </c>
      <c r="AX178" s="32">
        <v>1576.7023389221122</v>
      </c>
      <c r="AY178" s="32">
        <v>1757.9753422028696</v>
      </c>
      <c r="AZ178" s="32">
        <v>1949.6631461094782</v>
      </c>
    </row>
    <row r="179" spans="1:52">
      <c r="A179" s="49" t="s">
        <v>162</v>
      </c>
      <c r="B179" s="34">
        <v>0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2.357444666046836</v>
      </c>
      <c r="AG179" s="34">
        <v>10.605706731166578</v>
      </c>
      <c r="AH179" s="34">
        <v>23.56161902762307</v>
      </c>
      <c r="AI179" s="34">
        <v>41.200872091756629</v>
      </c>
      <c r="AJ179" s="34">
        <v>61.073612188763235</v>
      </c>
      <c r="AK179" s="34">
        <v>83.187293711626538</v>
      </c>
      <c r="AL179" s="34">
        <v>106.20276753206365</v>
      </c>
      <c r="AM179" s="34">
        <v>127.82883489854292</v>
      </c>
      <c r="AN179" s="34">
        <v>144.96387699175739</v>
      </c>
      <c r="AO179" s="34">
        <v>164.08453082329049</v>
      </c>
      <c r="AP179" s="34">
        <v>179.94104489285115</v>
      </c>
      <c r="AQ179" s="34">
        <v>194.77642099751222</v>
      </c>
      <c r="AR179" s="34">
        <v>208.30848413751406</v>
      </c>
      <c r="AS179" s="34">
        <v>222.83730271149298</v>
      </c>
      <c r="AT179" s="34">
        <v>234.30404537831666</v>
      </c>
      <c r="AU179" s="34">
        <v>245.60255538771335</v>
      </c>
      <c r="AV179" s="34">
        <v>254.63491058357991</v>
      </c>
      <c r="AW179" s="34">
        <v>264.9311943301372</v>
      </c>
      <c r="AX179" s="34">
        <v>275.15248531305099</v>
      </c>
      <c r="AY179" s="34">
        <v>285.36462028173025</v>
      </c>
      <c r="AZ179" s="34">
        <v>295.54151260614321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23" t="s">
        <v>130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spans="1:52">
      <c r="A182" s="42" t="s">
        <v>125</v>
      </c>
      <c r="B182" s="43">
        <v>15335.202402571358</v>
      </c>
      <c r="C182" s="43">
        <v>15076.721012389688</v>
      </c>
      <c r="D182" s="43">
        <v>14951.532077772108</v>
      </c>
      <c r="E182" s="43">
        <v>14534.64863736083</v>
      </c>
      <c r="F182" s="43">
        <v>15236.261977826884</v>
      </c>
      <c r="G182" s="43">
        <v>15899.406413204468</v>
      </c>
      <c r="H182" s="43">
        <v>16666.999930454553</v>
      </c>
      <c r="I182" s="43">
        <v>17119.986084072334</v>
      </c>
      <c r="J182" s="43">
        <v>17168.323264988063</v>
      </c>
      <c r="K182" s="43">
        <v>17279.895338335449</v>
      </c>
      <c r="L182" s="43">
        <v>17753.925061229809</v>
      </c>
      <c r="M182" s="43">
        <v>18368.903459096895</v>
      </c>
      <c r="N182" s="43">
        <v>18587.130470277352</v>
      </c>
      <c r="O182" s="43">
        <v>19897.559565383759</v>
      </c>
      <c r="P182" s="43">
        <v>20858.242537905691</v>
      </c>
      <c r="Q182" s="43">
        <v>18439.445688861662</v>
      </c>
      <c r="R182" s="43">
        <v>18941.889972745856</v>
      </c>
      <c r="S182" s="43">
        <v>19543.173618692752</v>
      </c>
      <c r="T182" s="43">
        <v>20037.080297101107</v>
      </c>
      <c r="U182" s="43">
        <v>20554.996163227461</v>
      </c>
      <c r="V182" s="43">
        <v>20986.745974157649</v>
      </c>
      <c r="W182" s="43">
        <v>21413.703733514209</v>
      </c>
      <c r="X182" s="43">
        <v>21835.542093331042</v>
      </c>
      <c r="Y182" s="43">
        <v>22315.257492450772</v>
      </c>
      <c r="Z182" s="43">
        <v>22713.847048695276</v>
      </c>
      <c r="AA182" s="43">
        <v>23164.584189413141</v>
      </c>
      <c r="AB182" s="43">
        <v>23614.794676458674</v>
      </c>
      <c r="AC182" s="43">
        <v>24071.483974637875</v>
      </c>
      <c r="AD182" s="43">
        <v>24470.658889414874</v>
      </c>
      <c r="AE182" s="43">
        <v>24865.689715386427</v>
      </c>
      <c r="AF182" s="43">
        <v>25327.641741578602</v>
      </c>
      <c r="AG182" s="43">
        <v>25788.050936186817</v>
      </c>
      <c r="AH182" s="43">
        <v>26261.087904990771</v>
      </c>
      <c r="AI182" s="43">
        <v>26858.82983121723</v>
      </c>
      <c r="AJ182" s="43">
        <v>27467.497934099909</v>
      </c>
      <c r="AK182" s="43">
        <v>28073.175747541198</v>
      </c>
      <c r="AL182" s="43">
        <v>28656.460616060831</v>
      </c>
      <c r="AM182" s="43">
        <v>29114.346706171153</v>
      </c>
      <c r="AN182" s="43">
        <v>29604.805719996566</v>
      </c>
      <c r="AO182" s="43">
        <v>30061.467171839693</v>
      </c>
      <c r="AP182" s="43">
        <v>30457.603962483809</v>
      </c>
      <c r="AQ182" s="43">
        <v>30846.383483586651</v>
      </c>
      <c r="AR182" s="43">
        <v>31149.633085966605</v>
      </c>
      <c r="AS182" s="43">
        <v>31463.232916477722</v>
      </c>
      <c r="AT182" s="43">
        <v>31726.007469576238</v>
      </c>
      <c r="AU182" s="43">
        <v>32043.941013801807</v>
      </c>
      <c r="AV182" s="43">
        <v>32314.893410080484</v>
      </c>
      <c r="AW182" s="43">
        <v>32634.732771314091</v>
      </c>
      <c r="AX182" s="43">
        <v>32985.824575323975</v>
      </c>
      <c r="AY182" s="43">
        <v>33279.312477165891</v>
      </c>
      <c r="AZ182" s="43">
        <v>33568.136510307399</v>
      </c>
    </row>
    <row r="183" spans="1:52">
      <c r="A183" s="52" t="s">
        <v>131</v>
      </c>
      <c r="B183" s="47">
        <v>14553</v>
      </c>
      <c r="C183" s="47">
        <v>14200.999999999998</v>
      </c>
      <c r="D183" s="47">
        <v>14087</v>
      </c>
      <c r="E183" s="47">
        <v>13184</v>
      </c>
      <c r="F183" s="47">
        <v>13851.999999999998</v>
      </c>
      <c r="G183" s="47">
        <v>14465.999999999998</v>
      </c>
      <c r="H183" s="47">
        <v>15156</v>
      </c>
      <c r="I183" s="47">
        <v>15525</v>
      </c>
      <c r="J183" s="47">
        <v>15475.999999999998</v>
      </c>
      <c r="K183" s="47">
        <v>15540</v>
      </c>
      <c r="L183" s="47">
        <v>16614.999999999996</v>
      </c>
      <c r="M183" s="47">
        <v>17174</v>
      </c>
      <c r="N183" s="47">
        <v>17447</v>
      </c>
      <c r="O183" s="47">
        <v>18680.999999999996</v>
      </c>
      <c r="P183" s="47">
        <v>19763.000000000004</v>
      </c>
      <c r="Q183" s="47">
        <v>16527</v>
      </c>
      <c r="R183" s="47">
        <v>17016.479228942706</v>
      </c>
      <c r="S183" s="47">
        <v>17525.050090358774</v>
      </c>
      <c r="T183" s="47">
        <v>17913.271301284472</v>
      </c>
      <c r="U183" s="47">
        <v>18288.689538795723</v>
      </c>
      <c r="V183" s="47">
        <v>18598.923650397544</v>
      </c>
      <c r="W183" s="47">
        <v>18892.49882455742</v>
      </c>
      <c r="X183" s="47">
        <v>19154.029353774695</v>
      </c>
      <c r="Y183" s="47">
        <v>19477.766603311386</v>
      </c>
      <c r="Z183" s="47">
        <v>19754.525305110845</v>
      </c>
      <c r="AA183" s="47">
        <v>20085.185845052438</v>
      </c>
      <c r="AB183" s="47">
        <v>20416.415750589869</v>
      </c>
      <c r="AC183" s="47">
        <v>20752.097610835459</v>
      </c>
      <c r="AD183" s="47">
        <v>21023.519940006248</v>
      </c>
      <c r="AE183" s="47">
        <v>21288.25965382401</v>
      </c>
      <c r="AF183" s="47">
        <v>21618.621938525128</v>
      </c>
      <c r="AG183" s="47">
        <v>21945.432329716456</v>
      </c>
      <c r="AH183" s="47">
        <v>22262.746711843996</v>
      </c>
      <c r="AI183" s="47">
        <v>22695.122460651539</v>
      </c>
      <c r="AJ183" s="47">
        <v>23129.919572968294</v>
      </c>
      <c r="AK183" s="47">
        <v>23544.52491719876</v>
      </c>
      <c r="AL183" s="47">
        <v>23955.2623959542</v>
      </c>
      <c r="AM183" s="47">
        <v>24254.288880220283</v>
      </c>
      <c r="AN183" s="47">
        <v>24590.953040173506</v>
      </c>
      <c r="AO183" s="47">
        <v>24891.337603082982</v>
      </c>
      <c r="AP183" s="47">
        <v>25117.507921174896</v>
      </c>
      <c r="AQ183" s="47">
        <v>25327.723740648795</v>
      </c>
      <c r="AR183" s="47">
        <v>25457.791658163609</v>
      </c>
      <c r="AS183" s="47">
        <v>25601.75332936793</v>
      </c>
      <c r="AT183" s="47">
        <v>25697.916170619337</v>
      </c>
      <c r="AU183" s="47">
        <v>25846.536909802518</v>
      </c>
      <c r="AV183" s="47">
        <v>25937.711645969914</v>
      </c>
      <c r="AW183" s="47">
        <v>26072.911801034406</v>
      </c>
      <c r="AX183" s="47">
        <v>26249.437038873737</v>
      </c>
      <c r="AY183" s="47">
        <v>26384.594106577893</v>
      </c>
      <c r="AZ183" s="47">
        <v>26537.681160751374</v>
      </c>
    </row>
    <row r="184" spans="1:52">
      <c r="A184" s="31" t="s">
        <v>148</v>
      </c>
      <c r="B184" s="32">
        <v>1950.4983523068306</v>
      </c>
      <c r="C184" s="32">
        <v>1871.3932119524393</v>
      </c>
      <c r="D184" s="32">
        <v>1833.2095718375356</v>
      </c>
      <c r="E184" s="32">
        <v>1717.2995045108432</v>
      </c>
      <c r="F184" s="32">
        <v>1787.3917642492702</v>
      </c>
      <c r="G184" s="32">
        <v>1859.1631995614277</v>
      </c>
      <c r="H184" s="32">
        <v>1954.6588286346416</v>
      </c>
      <c r="I184" s="32">
        <v>2028.1200880309618</v>
      </c>
      <c r="J184" s="32">
        <v>1992.2893346829023</v>
      </c>
      <c r="K184" s="32">
        <v>1800.4907237563004</v>
      </c>
      <c r="L184" s="32">
        <v>1973.9498348091863</v>
      </c>
      <c r="M184" s="32">
        <v>2006.7810882008848</v>
      </c>
      <c r="N184" s="32">
        <v>1747.3682848559827</v>
      </c>
      <c r="O184" s="32">
        <v>1897.3444466841017</v>
      </c>
      <c r="P184" s="32">
        <v>2073.9397346869769</v>
      </c>
      <c r="Q184" s="32">
        <v>2005.3333468825736</v>
      </c>
      <c r="R184" s="32">
        <v>2050.8642726992621</v>
      </c>
      <c r="S184" s="32">
        <v>2100.9257100251111</v>
      </c>
      <c r="T184" s="32">
        <v>2139.7055901826002</v>
      </c>
      <c r="U184" s="32">
        <v>2172.6559243960014</v>
      </c>
      <c r="V184" s="32">
        <v>2201.1043838839582</v>
      </c>
      <c r="W184" s="32">
        <v>2217.8796446121723</v>
      </c>
      <c r="X184" s="32">
        <v>2231.6897742443757</v>
      </c>
      <c r="Y184" s="32">
        <v>2277.4481015410738</v>
      </c>
      <c r="Z184" s="32">
        <v>2314.9891995095031</v>
      </c>
      <c r="AA184" s="32">
        <v>2380.3150963152207</v>
      </c>
      <c r="AB184" s="32">
        <v>2436.6674289586881</v>
      </c>
      <c r="AC184" s="32">
        <v>2495.8736554957859</v>
      </c>
      <c r="AD184" s="32">
        <v>2569.2500817967975</v>
      </c>
      <c r="AE184" s="32">
        <v>2635.7356498783888</v>
      </c>
      <c r="AF184" s="32">
        <v>2709.2469061706556</v>
      </c>
      <c r="AG184" s="32">
        <v>2767.5544158270282</v>
      </c>
      <c r="AH184" s="32">
        <v>2842.8368531553915</v>
      </c>
      <c r="AI184" s="32">
        <v>2934.5728816848755</v>
      </c>
      <c r="AJ184" s="32">
        <v>3007.6445895766437</v>
      </c>
      <c r="AK184" s="32">
        <v>3116.1351664047097</v>
      </c>
      <c r="AL184" s="32">
        <v>3198.3534690704796</v>
      </c>
      <c r="AM184" s="32">
        <v>3228.0366976802484</v>
      </c>
      <c r="AN184" s="32">
        <v>3324.8002312709618</v>
      </c>
      <c r="AO184" s="32">
        <v>3385.3059493239734</v>
      </c>
      <c r="AP184" s="32">
        <v>3406.6365778722593</v>
      </c>
      <c r="AQ184" s="32">
        <v>3408.4519121969206</v>
      </c>
      <c r="AR184" s="32">
        <v>3452.4595508537182</v>
      </c>
      <c r="AS184" s="32">
        <v>3472.3590054633519</v>
      </c>
      <c r="AT184" s="32">
        <v>3484.1088680197777</v>
      </c>
      <c r="AU184" s="32">
        <v>3527.4031502408079</v>
      </c>
      <c r="AV184" s="32">
        <v>3404.4609711819762</v>
      </c>
      <c r="AW184" s="32">
        <v>3304.0513922937098</v>
      </c>
      <c r="AX184" s="32">
        <v>3301.617275637419</v>
      </c>
      <c r="AY184" s="32">
        <v>3228.0207864585759</v>
      </c>
      <c r="AZ184" s="32">
        <v>3195.6029104753356</v>
      </c>
    </row>
    <row r="185" spans="1:52">
      <c r="A185" s="31" t="s">
        <v>168</v>
      </c>
      <c r="B185" s="32">
        <v>12602.501647693169</v>
      </c>
      <c r="C185" s="32">
        <v>12329.606788047558</v>
      </c>
      <c r="D185" s="32">
        <v>12253.790428162465</v>
      </c>
      <c r="E185" s="32">
        <v>11466.700495489156</v>
      </c>
      <c r="F185" s="32">
        <v>12064.608235750728</v>
      </c>
      <c r="G185" s="32">
        <v>12606.83680043857</v>
      </c>
      <c r="H185" s="32">
        <v>13201.341171365359</v>
      </c>
      <c r="I185" s="32">
        <v>13496.879911969037</v>
      </c>
      <c r="J185" s="32">
        <v>13483.710665317096</v>
      </c>
      <c r="K185" s="32">
        <v>13739.5092762437</v>
      </c>
      <c r="L185" s="32">
        <v>14641.050165190811</v>
      </c>
      <c r="M185" s="32">
        <v>15167.218911799115</v>
      </c>
      <c r="N185" s="32">
        <v>15699.631715144018</v>
      </c>
      <c r="O185" s="32">
        <v>16783.655553315893</v>
      </c>
      <c r="P185" s="32">
        <v>17689.060265313026</v>
      </c>
      <c r="Q185" s="32">
        <v>14521.666653117425</v>
      </c>
      <c r="R185" s="32">
        <v>14965.614956243446</v>
      </c>
      <c r="S185" s="32">
        <v>15424.124380333662</v>
      </c>
      <c r="T185" s="32">
        <v>15773.565711101872</v>
      </c>
      <c r="U185" s="32">
        <v>16116.033614399721</v>
      </c>
      <c r="V185" s="32">
        <v>16397.819266513587</v>
      </c>
      <c r="W185" s="32">
        <v>16674.61917994525</v>
      </c>
      <c r="X185" s="32">
        <v>16922.339579530319</v>
      </c>
      <c r="Y185" s="32">
        <v>17200.318501770311</v>
      </c>
      <c r="Z185" s="32">
        <v>17439.536105601343</v>
      </c>
      <c r="AA185" s="32">
        <v>17704.870748737216</v>
      </c>
      <c r="AB185" s="32">
        <v>17979.748321631181</v>
      </c>
      <c r="AC185" s="32">
        <v>18256.223955339672</v>
      </c>
      <c r="AD185" s="32">
        <v>18454.269858209453</v>
      </c>
      <c r="AE185" s="32">
        <v>18652.524003945622</v>
      </c>
      <c r="AF185" s="32">
        <v>18909.375032354474</v>
      </c>
      <c r="AG185" s="32">
        <v>19177.877913889428</v>
      </c>
      <c r="AH185" s="32">
        <v>19419.909858688607</v>
      </c>
      <c r="AI185" s="32">
        <v>19760.549578966664</v>
      </c>
      <c r="AJ185" s="32">
        <v>20122.27498339165</v>
      </c>
      <c r="AK185" s="32">
        <v>20428.389750794049</v>
      </c>
      <c r="AL185" s="32">
        <v>20756.90892688372</v>
      </c>
      <c r="AM185" s="32">
        <v>21026.252182540036</v>
      </c>
      <c r="AN185" s="32">
        <v>21266.152808902545</v>
      </c>
      <c r="AO185" s="32">
        <v>21506.031653759008</v>
      </c>
      <c r="AP185" s="32">
        <v>21710.871343302635</v>
      </c>
      <c r="AQ185" s="32">
        <v>21919.271828451874</v>
      </c>
      <c r="AR185" s="32">
        <v>22005.332107309892</v>
      </c>
      <c r="AS185" s="32">
        <v>22129.394323904577</v>
      </c>
      <c r="AT185" s="32">
        <v>22213.807302599558</v>
      </c>
      <c r="AU185" s="32">
        <v>22319.133759561711</v>
      </c>
      <c r="AV185" s="32">
        <v>22533.250674787938</v>
      </c>
      <c r="AW185" s="32">
        <v>22768.860408740697</v>
      </c>
      <c r="AX185" s="32">
        <v>22947.819763236319</v>
      </c>
      <c r="AY185" s="32">
        <v>23156.573320119318</v>
      </c>
      <c r="AZ185" s="32">
        <v>23342.078250276038</v>
      </c>
    </row>
    <row r="186" spans="1:52">
      <c r="A186" s="52" t="s">
        <v>132</v>
      </c>
      <c r="B186" s="47">
        <v>113</v>
      </c>
      <c r="C186" s="47">
        <v>191</v>
      </c>
      <c r="D186" s="47">
        <v>201</v>
      </c>
      <c r="E186" s="47">
        <v>664</v>
      </c>
      <c r="F186" s="47">
        <v>656.99999999999989</v>
      </c>
      <c r="G186" s="47">
        <v>687</v>
      </c>
      <c r="H186" s="47">
        <v>732.99999999999977</v>
      </c>
      <c r="I186" s="47">
        <v>800</v>
      </c>
      <c r="J186" s="47">
        <v>867</v>
      </c>
      <c r="K186" s="47">
        <v>915.00000000000045</v>
      </c>
      <c r="L186" s="47">
        <v>284.99999999999994</v>
      </c>
      <c r="M186" s="47">
        <v>305</v>
      </c>
      <c r="N186" s="47">
        <v>324</v>
      </c>
      <c r="O186" s="47">
        <v>363.00000000000023</v>
      </c>
      <c r="P186" s="47">
        <v>241.99999999999986</v>
      </c>
      <c r="Q186" s="47">
        <v>996</v>
      </c>
      <c r="R186" s="47">
        <v>999.98399999999981</v>
      </c>
      <c r="S186" s="47">
        <v>1078.8659532586776</v>
      </c>
      <c r="T186" s="47">
        <v>1173.9107769038415</v>
      </c>
      <c r="U186" s="47">
        <v>1304.2156135827559</v>
      </c>
      <c r="V186" s="47">
        <v>1413.8539629913521</v>
      </c>
      <c r="W186" s="47">
        <v>1535.2488914395351</v>
      </c>
      <c r="X186" s="47">
        <v>1683.5871107866774</v>
      </c>
      <c r="Y186" s="47">
        <v>1827.2003827195128</v>
      </c>
      <c r="Z186" s="47">
        <v>1936.5192104505597</v>
      </c>
      <c r="AA186" s="47">
        <v>2044.2570977357382</v>
      </c>
      <c r="AB186" s="47">
        <v>2151.1574367411645</v>
      </c>
      <c r="AC186" s="47">
        <v>2265.5364183268912</v>
      </c>
      <c r="AD186" s="47">
        <v>2389.2209493517157</v>
      </c>
      <c r="AE186" s="47">
        <v>2515.1047586389295</v>
      </c>
      <c r="AF186" s="47">
        <v>2641.5010641988069</v>
      </c>
      <c r="AG186" s="47">
        <v>2767.5983814431693</v>
      </c>
      <c r="AH186" s="47">
        <v>2910.5772601211575</v>
      </c>
      <c r="AI186" s="47">
        <v>3052.2443320675807</v>
      </c>
      <c r="AJ186" s="47">
        <v>3200.1966637856913</v>
      </c>
      <c r="AK186" s="47">
        <v>3366.4118724982923</v>
      </c>
      <c r="AL186" s="47">
        <v>3515.8464071521767</v>
      </c>
      <c r="AM186" s="47">
        <v>3653.5560400130371</v>
      </c>
      <c r="AN186" s="47">
        <v>3785.5956073912066</v>
      </c>
      <c r="AO186" s="47">
        <v>3920.1241225758276</v>
      </c>
      <c r="AP186" s="47">
        <v>4067.6767490281359</v>
      </c>
      <c r="AQ186" s="47">
        <v>4221.605227072786</v>
      </c>
      <c r="AR186" s="47">
        <v>4369.076722724657</v>
      </c>
      <c r="AS186" s="47">
        <v>4510.0887552784343</v>
      </c>
      <c r="AT186" s="47">
        <v>4646.2593002857584</v>
      </c>
      <c r="AU186" s="47">
        <v>4781.859293903035</v>
      </c>
      <c r="AV186" s="47">
        <v>4924.8669536041543</v>
      </c>
      <c r="AW186" s="47">
        <v>5068.0163270909643</v>
      </c>
      <c r="AX186" s="47">
        <v>5198.0342381708724</v>
      </c>
      <c r="AY186" s="47">
        <v>5309.327029651231</v>
      </c>
      <c r="AZ186" s="47">
        <v>5390.5576917448398</v>
      </c>
    </row>
    <row r="187" spans="1:52">
      <c r="A187" s="52" t="s">
        <v>133</v>
      </c>
      <c r="B187" s="47">
        <v>669.20240257135822</v>
      </c>
      <c r="C187" s="47">
        <v>684.72101238968935</v>
      </c>
      <c r="D187" s="47">
        <v>663.53207777210855</v>
      </c>
      <c r="E187" s="47">
        <v>686.64863736082975</v>
      </c>
      <c r="F187" s="47">
        <v>727.26197782688462</v>
      </c>
      <c r="G187" s="47">
        <v>746.40641320447014</v>
      </c>
      <c r="H187" s="47">
        <v>777.99993045455165</v>
      </c>
      <c r="I187" s="47">
        <v>794.98608407233564</v>
      </c>
      <c r="J187" s="47">
        <v>825.3232649880656</v>
      </c>
      <c r="K187" s="47">
        <v>824.89533833545056</v>
      </c>
      <c r="L187" s="47">
        <v>853.9250612298132</v>
      </c>
      <c r="M187" s="47">
        <v>889.90345909689654</v>
      </c>
      <c r="N187" s="47">
        <v>816.1304702773507</v>
      </c>
      <c r="O187" s="47">
        <v>853.55956538376256</v>
      </c>
      <c r="P187" s="47">
        <v>853.24253790568605</v>
      </c>
      <c r="Q187" s="47">
        <v>916.4456888616628</v>
      </c>
      <c r="R187" s="47">
        <v>925.42674380315054</v>
      </c>
      <c r="S187" s="47">
        <v>939.25757507529795</v>
      </c>
      <c r="T187" s="47">
        <v>949.8982189127936</v>
      </c>
      <c r="U187" s="47">
        <v>962.09101084897907</v>
      </c>
      <c r="V187" s="47">
        <v>973.96836076875047</v>
      </c>
      <c r="W187" s="47">
        <v>985.9560175172528</v>
      </c>
      <c r="X187" s="47">
        <v>997.92562876966895</v>
      </c>
      <c r="Y187" s="47">
        <v>1010.2905064198758</v>
      </c>
      <c r="Z187" s="47">
        <v>1022.8025331338728</v>
      </c>
      <c r="AA187" s="47">
        <v>1035.1412466249649</v>
      </c>
      <c r="AB187" s="47">
        <v>1047.2214891276424</v>
      </c>
      <c r="AC187" s="47">
        <v>1053.8499454755261</v>
      </c>
      <c r="AD187" s="47">
        <v>1057.9180000569113</v>
      </c>
      <c r="AE187" s="47">
        <v>1062.3253029234868</v>
      </c>
      <c r="AF187" s="47">
        <v>1067.518738854664</v>
      </c>
      <c r="AG187" s="47">
        <v>1075.0202250271916</v>
      </c>
      <c r="AH187" s="47">
        <v>1087.7639330256186</v>
      </c>
      <c r="AI187" s="47">
        <v>1111.4630384981092</v>
      </c>
      <c r="AJ187" s="47">
        <v>1137.3816973459216</v>
      </c>
      <c r="AK187" s="47">
        <v>1162.2389578441473</v>
      </c>
      <c r="AL187" s="47">
        <v>1185.3518129544539</v>
      </c>
      <c r="AM187" s="47">
        <v>1206.5017859378302</v>
      </c>
      <c r="AN187" s="47">
        <v>1228.257072431853</v>
      </c>
      <c r="AO187" s="47">
        <v>1250.0054461808836</v>
      </c>
      <c r="AP187" s="47">
        <v>1272.4192922807761</v>
      </c>
      <c r="AQ187" s="47">
        <v>1297.0545158650712</v>
      </c>
      <c r="AR187" s="47">
        <v>1322.7647050783396</v>
      </c>
      <c r="AS187" s="47">
        <v>1351.3908318313581</v>
      </c>
      <c r="AT187" s="47">
        <v>1381.8319986711422</v>
      </c>
      <c r="AU187" s="47">
        <v>1415.5448100962519</v>
      </c>
      <c r="AV187" s="47">
        <v>1452.3148105064188</v>
      </c>
      <c r="AW187" s="47">
        <v>1493.804643188721</v>
      </c>
      <c r="AX187" s="47">
        <v>1538.3532982793654</v>
      </c>
      <c r="AY187" s="47">
        <v>1585.3913409367653</v>
      </c>
      <c r="AZ187" s="47">
        <v>1639.8976578111849</v>
      </c>
    </row>
    <row r="188" spans="1:52">
      <c r="A188" s="42" t="s">
        <v>138</v>
      </c>
      <c r="B188" s="43">
        <v>4522</v>
      </c>
      <c r="C188" s="43">
        <v>4293</v>
      </c>
      <c r="D188" s="43">
        <v>4024</v>
      </c>
      <c r="E188" s="43">
        <v>4705</v>
      </c>
      <c r="F188" s="43">
        <v>5830.9999999999991</v>
      </c>
      <c r="G188" s="43">
        <v>5864.9999999999982</v>
      </c>
      <c r="H188" s="43">
        <v>6288.9999999999991</v>
      </c>
      <c r="I188" s="43">
        <v>7215.9999999999991</v>
      </c>
      <c r="J188" s="43">
        <v>6984</v>
      </c>
      <c r="K188" s="43">
        <v>5578</v>
      </c>
      <c r="L188" s="43">
        <v>5924.9999999999991</v>
      </c>
      <c r="M188" s="43">
        <v>6378</v>
      </c>
      <c r="N188" s="43">
        <v>6157.0000000000009</v>
      </c>
      <c r="O188" s="43">
        <v>6078</v>
      </c>
      <c r="P188" s="43">
        <v>6168.9999999999991</v>
      </c>
      <c r="Q188" s="43">
        <v>6544.9999999999991</v>
      </c>
      <c r="R188" s="43">
        <v>6645.6923076923067</v>
      </c>
      <c r="S188" s="43">
        <v>6831.2659619122942</v>
      </c>
      <c r="T188" s="43">
        <v>7010.8364700921638</v>
      </c>
      <c r="U188" s="43">
        <v>7171.1957233276817</v>
      </c>
      <c r="V188" s="43">
        <v>7325.5356141433822</v>
      </c>
      <c r="W188" s="43">
        <v>7463.3994703196358</v>
      </c>
      <c r="X188" s="43">
        <v>7587.1684557744156</v>
      </c>
      <c r="Y188" s="43">
        <v>7812.1496941529458</v>
      </c>
      <c r="Z188" s="43">
        <v>8026.30008914265</v>
      </c>
      <c r="AA188" s="43">
        <v>8240.4543819164719</v>
      </c>
      <c r="AB188" s="43">
        <v>8441.8406100317752</v>
      </c>
      <c r="AC188" s="43">
        <v>8645.033686337636</v>
      </c>
      <c r="AD188" s="43">
        <v>8849.8612553079383</v>
      </c>
      <c r="AE188" s="43">
        <v>9060.7703072816475</v>
      </c>
      <c r="AF188" s="43">
        <v>9276.0024587350526</v>
      </c>
      <c r="AG188" s="43">
        <v>9495.8820494076026</v>
      </c>
      <c r="AH188" s="43">
        <v>9615.6922456237353</v>
      </c>
      <c r="AI188" s="43">
        <v>9743.6095079846036</v>
      </c>
      <c r="AJ188" s="43">
        <v>9878.1263239239852</v>
      </c>
      <c r="AK188" s="43">
        <v>10018.180955159663</v>
      </c>
      <c r="AL188" s="43">
        <v>10161.626713304451</v>
      </c>
      <c r="AM188" s="43">
        <v>10313.478583314773</v>
      </c>
      <c r="AN188" s="43">
        <v>10473.020016470073</v>
      </c>
      <c r="AO188" s="43">
        <v>10637.628349815572</v>
      </c>
      <c r="AP188" s="43">
        <v>10812.671888388504</v>
      </c>
      <c r="AQ188" s="43">
        <v>10994.97018381919</v>
      </c>
      <c r="AR188" s="43">
        <v>11184.398814212942</v>
      </c>
      <c r="AS188" s="43">
        <v>11383.887666472012</v>
      </c>
      <c r="AT188" s="43">
        <v>11588.81594583789</v>
      </c>
      <c r="AU188" s="43">
        <v>11803.843639495664</v>
      </c>
      <c r="AV188" s="43">
        <v>12024.466807814862</v>
      </c>
      <c r="AW188" s="43">
        <v>12251.453361472879</v>
      </c>
      <c r="AX188" s="43">
        <v>12478.912711076557</v>
      </c>
      <c r="AY188" s="43">
        <v>12709.951427430849</v>
      </c>
      <c r="AZ188" s="43">
        <v>12943.277369853706</v>
      </c>
    </row>
    <row r="189" spans="1:52">
      <c r="A189" s="53" t="s">
        <v>148</v>
      </c>
      <c r="B189" s="32">
        <v>717.02211929134239</v>
      </c>
      <c r="C189" s="32">
        <v>668.04406875034226</v>
      </c>
      <c r="D189" s="32">
        <v>618.38133596480895</v>
      </c>
      <c r="E189" s="32">
        <v>712.97611112689117</v>
      </c>
      <c r="F189" s="32">
        <v>876.60983655210362</v>
      </c>
      <c r="G189" s="32">
        <v>877.62766608651827</v>
      </c>
      <c r="H189" s="32">
        <v>943.30088524882638</v>
      </c>
      <c r="I189" s="32">
        <v>1096.0223841246268</v>
      </c>
      <c r="J189" s="32">
        <v>1043.8278578626041</v>
      </c>
      <c r="K189" s="32">
        <v>751.50428808174593</v>
      </c>
      <c r="L189" s="32">
        <v>831.66598501609656</v>
      </c>
      <c r="M189" s="32">
        <v>880.47199142590205</v>
      </c>
      <c r="N189" s="32">
        <v>730.86474612302459</v>
      </c>
      <c r="O189" s="32">
        <v>730.93043706242793</v>
      </c>
      <c r="P189" s="32">
        <v>791.70420305411187</v>
      </c>
      <c r="Q189" s="32">
        <v>921.03597426743715</v>
      </c>
      <c r="R189" s="32">
        <v>906.58441070318804</v>
      </c>
      <c r="S189" s="32">
        <v>902.27634678459788</v>
      </c>
      <c r="T189" s="32">
        <v>915.57608410574289</v>
      </c>
      <c r="U189" s="32">
        <v>909.49470669533639</v>
      </c>
      <c r="V189" s="32">
        <v>981.50836177155679</v>
      </c>
      <c r="W189" s="32">
        <v>1049.9111823093726</v>
      </c>
      <c r="X189" s="32">
        <v>1053.9619806550725</v>
      </c>
      <c r="Y189" s="32">
        <v>1117.6769056661087</v>
      </c>
      <c r="Z189" s="32">
        <v>1179.2355337621857</v>
      </c>
      <c r="AA189" s="32">
        <v>1176.7760730678858</v>
      </c>
      <c r="AB189" s="32">
        <v>1219.1636186761141</v>
      </c>
      <c r="AC189" s="32">
        <v>1294.3419039673727</v>
      </c>
      <c r="AD189" s="32">
        <v>1336.6922611636678</v>
      </c>
      <c r="AE189" s="32">
        <v>1395.4905496823044</v>
      </c>
      <c r="AF189" s="32">
        <v>1452.3680854255244</v>
      </c>
      <c r="AG189" s="32">
        <v>1376.7084059161755</v>
      </c>
      <c r="AH189" s="32">
        <v>1422.597361988484</v>
      </c>
      <c r="AI189" s="32">
        <v>1438.3379608776431</v>
      </c>
      <c r="AJ189" s="32">
        <v>1462.5601781543814</v>
      </c>
      <c r="AK189" s="32">
        <v>1416.1577366065233</v>
      </c>
      <c r="AL189" s="32">
        <v>1429.7576809245791</v>
      </c>
      <c r="AM189" s="32">
        <v>1465.6452946014838</v>
      </c>
      <c r="AN189" s="32">
        <v>1396.5407676307509</v>
      </c>
      <c r="AO189" s="32">
        <v>1427.8500222057401</v>
      </c>
      <c r="AP189" s="32">
        <v>1401.5302913181758</v>
      </c>
      <c r="AQ189" s="32">
        <v>1446.2330612688365</v>
      </c>
      <c r="AR189" s="32">
        <v>1477.9130329662839</v>
      </c>
      <c r="AS189" s="32">
        <v>1528.4915025642149</v>
      </c>
      <c r="AT189" s="32">
        <v>1572.5399280621705</v>
      </c>
      <c r="AU189" s="32">
        <v>1604.3592042021719</v>
      </c>
      <c r="AV189" s="32">
        <v>1635.1839152797615</v>
      </c>
      <c r="AW189" s="32">
        <v>1665.9868699566171</v>
      </c>
      <c r="AX189" s="32">
        <v>1645.8767194112227</v>
      </c>
      <c r="AY189" s="32">
        <v>1617.6589187996881</v>
      </c>
      <c r="AZ189" s="32">
        <v>1595.7214385247273</v>
      </c>
    </row>
    <row r="190" spans="1:52">
      <c r="A190" s="54" t="s">
        <v>168</v>
      </c>
      <c r="B190" s="34">
        <v>3804.9778807086577</v>
      </c>
      <c r="C190" s="34">
        <v>3624.9559312496576</v>
      </c>
      <c r="D190" s="34">
        <v>3405.6186640351912</v>
      </c>
      <c r="E190" s="34">
        <v>3992.0238888731087</v>
      </c>
      <c r="F190" s="34">
        <v>4954.3901634478952</v>
      </c>
      <c r="G190" s="34">
        <v>4987.3723339134804</v>
      </c>
      <c r="H190" s="34">
        <v>5345.6991147511726</v>
      </c>
      <c r="I190" s="34">
        <v>6119.9776158753721</v>
      </c>
      <c r="J190" s="34">
        <v>5940.1721421373959</v>
      </c>
      <c r="K190" s="34">
        <v>4826.4957119182536</v>
      </c>
      <c r="L190" s="34">
        <v>5093.3340149839023</v>
      </c>
      <c r="M190" s="34">
        <v>5497.5280085740978</v>
      </c>
      <c r="N190" s="34">
        <v>5426.1352538769761</v>
      </c>
      <c r="O190" s="34">
        <v>5347.0695629375723</v>
      </c>
      <c r="P190" s="34">
        <v>5377.2957969458876</v>
      </c>
      <c r="Q190" s="34">
        <v>5623.9640257325618</v>
      </c>
      <c r="R190" s="34">
        <v>5739.1078969891187</v>
      </c>
      <c r="S190" s="34">
        <v>5928.9896151276962</v>
      </c>
      <c r="T190" s="34">
        <v>6095.2603859864212</v>
      </c>
      <c r="U190" s="34">
        <v>6261.7010166323453</v>
      </c>
      <c r="V190" s="34">
        <v>6344.0272523718259</v>
      </c>
      <c r="W190" s="34">
        <v>6413.4882880102632</v>
      </c>
      <c r="X190" s="34">
        <v>6533.2064751193429</v>
      </c>
      <c r="Y190" s="34">
        <v>6694.4727884868371</v>
      </c>
      <c r="Z190" s="34">
        <v>6847.0645553804643</v>
      </c>
      <c r="AA190" s="34">
        <v>7063.6783088485854</v>
      </c>
      <c r="AB190" s="34">
        <v>7222.6769913556609</v>
      </c>
      <c r="AC190" s="34">
        <v>7350.6917823702624</v>
      </c>
      <c r="AD190" s="34">
        <v>7513.168994144271</v>
      </c>
      <c r="AE190" s="34">
        <v>7665.2797575993436</v>
      </c>
      <c r="AF190" s="34">
        <v>7823.6343733095291</v>
      </c>
      <c r="AG190" s="34">
        <v>8119.1736434914264</v>
      </c>
      <c r="AH190" s="34">
        <v>8193.0948836352509</v>
      </c>
      <c r="AI190" s="34">
        <v>8305.2715471069605</v>
      </c>
      <c r="AJ190" s="34">
        <v>8415.5661457696042</v>
      </c>
      <c r="AK190" s="34">
        <v>8602.0232185531404</v>
      </c>
      <c r="AL190" s="34">
        <v>8731.8690323798728</v>
      </c>
      <c r="AM190" s="34">
        <v>8847.8332887132892</v>
      </c>
      <c r="AN190" s="34">
        <v>9076.4792488393214</v>
      </c>
      <c r="AO190" s="34">
        <v>9209.7783276098326</v>
      </c>
      <c r="AP190" s="34">
        <v>9411.1415970703292</v>
      </c>
      <c r="AQ190" s="34">
        <v>9548.7371225503539</v>
      </c>
      <c r="AR190" s="34">
        <v>9706.485781246658</v>
      </c>
      <c r="AS190" s="34">
        <v>9855.396163907797</v>
      </c>
      <c r="AT190" s="34">
        <v>10016.276017775721</v>
      </c>
      <c r="AU190" s="34">
        <v>10199.484435293492</v>
      </c>
      <c r="AV190" s="34">
        <v>10389.2828925351</v>
      </c>
      <c r="AW190" s="34">
        <v>10585.466491516261</v>
      </c>
      <c r="AX190" s="34">
        <v>10833.035991665334</v>
      </c>
      <c r="AY190" s="34">
        <v>11092.292508631161</v>
      </c>
      <c r="AZ190" s="34">
        <v>11347.555931328978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23" t="s">
        <v>134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spans="1:52">
      <c r="A193" s="42" t="s">
        <v>125</v>
      </c>
      <c r="B193" s="43">
        <v>70634.475203029549</v>
      </c>
      <c r="C193" s="43">
        <v>69620.383652573204</v>
      </c>
      <c r="D193" s="43">
        <v>73012.978194143026</v>
      </c>
      <c r="E193" s="43">
        <v>71439.959680801359</v>
      </c>
      <c r="F193" s="43">
        <v>79280.070902054344</v>
      </c>
      <c r="G193" s="43">
        <v>81560.667337688908</v>
      </c>
      <c r="H193" s="43">
        <v>71821.880347028433</v>
      </c>
      <c r="I193" s="43">
        <v>87514.912182228334</v>
      </c>
      <c r="J193" s="43">
        <v>87460.843553354978</v>
      </c>
      <c r="K193" s="43">
        <v>82167.971784474212</v>
      </c>
      <c r="L193" s="43">
        <v>79847.396069377603</v>
      </c>
      <c r="M193" s="43">
        <v>85844.215048266225</v>
      </c>
      <c r="N193" s="43">
        <v>89329.121117502902</v>
      </c>
      <c r="O193" s="43">
        <v>92954.542245526682</v>
      </c>
      <c r="P193" s="43">
        <v>95255.340102264949</v>
      </c>
      <c r="Q193" s="43">
        <v>99872.19870474239</v>
      </c>
      <c r="R193" s="43">
        <v>103880.30407859231</v>
      </c>
      <c r="S193" s="43">
        <v>106935.3977256717</v>
      </c>
      <c r="T193" s="43">
        <v>110679.53773470741</v>
      </c>
      <c r="U193" s="43">
        <v>114453.13176947733</v>
      </c>
      <c r="V193" s="43">
        <v>117382.89871841797</v>
      </c>
      <c r="W193" s="43">
        <v>120475.77413711883</v>
      </c>
      <c r="X193" s="43">
        <v>123630.7844698463</v>
      </c>
      <c r="Y193" s="43">
        <v>126464.37952745739</v>
      </c>
      <c r="Z193" s="43">
        <v>128738.28835832712</v>
      </c>
      <c r="AA193" s="43">
        <v>130429.16050100068</v>
      </c>
      <c r="AB193" s="43">
        <v>131950.03717204818</v>
      </c>
      <c r="AC193" s="43">
        <v>133401.65411161963</v>
      </c>
      <c r="AD193" s="43">
        <v>135174.68122916514</v>
      </c>
      <c r="AE193" s="43">
        <v>137472.49205180997</v>
      </c>
      <c r="AF193" s="43">
        <v>139651.73373421835</v>
      </c>
      <c r="AG193" s="43">
        <v>141948.50439504534</v>
      </c>
      <c r="AH193" s="43">
        <v>144554.113834516</v>
      </c>
      <c r="AI193" s="43">
        <v>146698.25446689036</v>
      </c>
      <c r="AJ193" s="43">
        <v>149097.39143051056</v>
      </c>
      <c r="AK193" s="43">
        <v>151327.32586591336</v>
      </c>
      <c r="AL193" s="43">
        <v>153662.88555231554</v>
      </c>
      <c r="AM193" s="43">
        <v>156249.31865731167</v>
      </c>
      <c r="AN193" s="43">
        <v>158385.34650361753</v>
      </c>
      <c r="AO193" s="43">
        <v>160490.13618509515</v>
      </c>
      <c r="AP193" s="43">
        <v>162687.88721296343</v>
      </c>
      <c r="AQ193" s="43">
        <v>164825.87410660621</v>
      </c>
      <c r="AR193" s="43">
        <v>167170.37646194964</v>
      </c>
      <c r="AS193" s="43">
        <v>169324.95047340041</v>
      </c>
      <c r="AT193" s="43">
        <v>171409.24715305696</v>
      </c>
      <c r="AU193" s="43">
        <v>173337.6106362</v>
      </c>
      <c r="AV193" s="43">
        <v>175661.3748197566</v>
      </c>
      <c r="AW193" s="43">
        <v>177703.19800858834</v>
      </c>
      <c r="AX193" s="43">
        <v>179233.51251169684</v>
      </c>
      <c r="AY193" s="43">
        <v>181491.28262044463</v>
      </c>
      <c r="AZ193" s="43">
        <v>183005.45858521186</v>
      </c>
    </row>
    <row r="194" spans="1:52">
      <c r="A194" s="52" t="s">
        <v>135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 s="47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</row>
    <row r="195" spans="1:52">
      <c r="A195" s="31" t="s">
        <v>169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>
      <c r="A196" s="31" t="s">
        <v>170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>
      <c r="A197" s="31" t="s">
        <v>171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>
      <c r="A198" s="31" t="s">
        <v>172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>
      <c r="A199" s="52" t="s">
        <v>136</v>
      </c>
      <c r="B199" s="47">
        <v>13051.356475240729</v>
      </c>
      <c r="C199" s="47">
        <v>12933.557971045395</v>
      </c>
      <c r="D199" s="47">
        <v>13299.428650351407</v>
      </c>
      <c r="E199" s="47">
        <v>13036.848604250945</v>
      </c>
      <c r="F199" s="47">
        <v>13546.017990823202</v>
      </c>
      <c r="G199" s="47">
        <v>14214.770928225807</v>
      </c>
      <c r="H199" s="47">
        <v>15241.789847453685</v>
      </c>
      <c r="I199" s="47">
        <v>15673.922663624111</v>
      </c>
      <c r="J199" s="47">
        <v>15023.801518590933</v>
      </c>
      <c r="K199" s="47">
        <v>13846.045408838016</v>
      </c>
      <c r="L199" s="47">
        <v>14316.855471152207</v>
      </c>
      <c r="M199" s="47">
        <v>16422.49205233025</v>
      </c>
      <c r="N199" s="47">
        <v>16695.798248949712</v>
      </c>
      <c r="O199" s="47">
        <v>17561.124095590312</v>
      </c>
      <c r="P199" s="47">
        <v>18719.024022014069</v>
      </c>
      <c r="Q199" s="47">
        <v>19944.125107661748</v>
      </c>
      <c r="R199" s="47">
        <v>22014.885994481283</v>
      </c>
      <c r="S199" s="47">
        <v>22603.513484313466</v>
      </c>
      <c r="T199" s="47">
        <v>23712.701095335502</v>
      </c>
      <c r="U199" s="47">
        <v>24821.945597191549</v>
      </c>
      <c r="V199" s="47">
        <v>25584.346741884059</v>
      </c>
      <c r="W199" s="47">
        <v>26477.502211041377</v>
      </c>
      <c r="X199" s="47">
        <v>27567.691895710628</v>
      </c>
      <c r="Y199" s="47">
        <v>28452.238421732498</v>
      </c>
      <c r="Z199" s="47">
        <v>29170.756783139273</v>
      </c>
      <c r="AA199" s="47">
        <v>29927.849588623059</v>
      </c>
      <c r="AB199" s="47">
        <v>30645.688450534093</v>
      </c>
      <c r="AC199" s="47">
        <v>31303.502352821299</v>
      </c>
      <c r="AD199" s="47">
        <v>32015.922828233015</v>
      </c>
      <c r="AE199" s="47">
        <v>32827.928549104625</v>
      </c>
      <c r="AF199" s="47">
        <v>33706.984456095881</v>
      </c>
      <c r="AG199" s="47">
        <v>34650.898113247662</v>
      </c>
      <c r="AH199" s="47">
        <v>35723.236266561442</v>
      </c>
      <c r="AI199" s="47">
        <v>36786.543612242196</v>
      </c>
      <c r="AJ199" s="47">
        <v>37953.438675729558</v>
      </c>
      <c r="AK199" s="47">
        <v>39156.714833560574</v>
      </c>
      <c r="AL199" s="47">
        <v>40379.436944754445</v>
      </c>
      <c r="AM199" s="47">
        <v>41663.616091093645</v>
      </c>
      <c r="AN199" s="47">
        <v>42906.039438667933</v>
      </c>
      <c r="AO199" s="47">
        <v>44156.293280040671</v>
      </c>
      <c r="AP199" s="47">
        <v>45434.43047986141</v>
      </c>
      <c r="AQ199" s="47">
        <v>46721.553752826214</v>
      </c>
      <c r="AR199" s="47">
        <v>48043.47050206703</v>
      </c>
      <c r="AS199" s="47">
        <v>49333.851188620516</v>
      </c>
      <c r="AT199" s="47">
        <v>50613.381804938253</v>
      </c>
      <c r="AU199" s="47">
        <v>51877.45776896389</v>
      </c>
      <c r="AV199" s="47">
        <v>53227.206000374543</v>
      </c>
      <c r="AW199" s="47">
        <v>54508.799061767437</v>
      </c>
      <c r="AX199" s="47">
        <v>55661.157109364816</v>
      </c>
      <c r="AY199" s="47">
        <v>56978.361908957697</v>
      </c>
      <c r="AZ199" s="47">
        <v>58060.044479615732</v>
      </c>
    </row>
    <row r="200" spans="1:52">
      <c r="A200" s="31" t="s">
        <v>169</v>
      </c>
      <c r="B200" s="32">
        <v>13051.356475240729</v>
      </c>
      <c r="C200" s="32">
        <v>12933.557971045395</v>
      </c>
      <c r="D200" s="32">
        <v>13299.428650351407</v>
      </c>
      <c r="E200" s="32">
        <v>13036.848604250945</v>
      </c>
      <c r="F200" s="32">
        <v>13546.017990823202</v>
      </c>
      <c r="G200" s="32">
        <v>14214.770928225807</v>
      </c>
      <c r="H200" s="32">
        <v>15241.789847453685</v>
      </c>
      <c r="I200" s="32">
        <v>15673.922663624111</v>
      </c>
      <c r="J200" s="32">
        <v>15023.801518590933</v>
      </c>
      <c r="K200" s="32">
        <v>13846.045408838016</v>
      </c>
      <c r="L200" s="32">
        <v>14316.855471152207</v>
      </c>
      <c r="M200" s="32">
        <v>16422.49205233025</v>
      </c>
      <c r="N200" s="32">
        <v>16695.798248949712</v>
      </c>
      <c r="O200" s="32">
        <v>17561.124095590312</v>
      </c>
      <c r="P200" s="32">
        <v>18719.024022014069</v>
      </c>
      <c r="Q200" s="32">
        <v>19944.125107661748</v>
      </c>
      <c r="R200" s="32">
        <v>22014.885994481283</v>
      </c>
      <c r="S200" s="32">
        <v>22603.513484313466</v>
      </c>
      <c r="T200" s="32">
        <v>23712.701095335502</v>
      </c>
      <c r="U200" s="32">
        <v>24821.945597191549</v>
      </c>
      <c r="V200" s="32">
        <v>25584.346741884059</v>
      </c>
      <c r="W200" s="32">
        <v>26477.502211041377</v>
      </c>
      <c r="X200" s="32">
        <v>27567.691895710628</v>
      </c>
      <c r="Y200" s="32">
        <v>28452.238421732498</v>
      </c>
      <c r="Z200" s="32">
        <v>29170.756783139273</v>
      </c>
      <c r="AA200" s="32">
        <v>29927.849588623059</v>
      </c>
      <c r="AB200" s="32">
        <v>30645.688450534093</v>
      </c>
      <c r="AC200" s="32">
        <v>31303.502352821291</v>
      </c>
      <c r="AD200" s="32">
        <v>32015.922828232953</v>
      </c>
      <c r="AE200" s="32">
        <v>32827.928549104203</v>
      </c>
      <c r="AF200" s="32">
        <v>33706.984456093123</v>
      </c>
      <c r="AG200" s="32">
        <v>34650.898113225841</v>
      </c>
      <c r="AH200" s="32">
        <v>35723.236266414264</v>
      </c>
      <c r="AI200" s="32">
        <v>36786.543611350251</v>
      </c>
      <c r="AJ200" s="32">
        <v>37953.438669794268</v>
      </c>
      <c r="AK200" s="32">
        <v>39156.714797251552</v>
      </c>
      <c r="AL200" s="32">
        <v>40379.436729670277</v>
      </c>
      <c r="AM200" s="32">
        <v>41663.614997592653</v>
      </c>
      <c r="AN200" s="32">
        <v>42906.033796468852</v>
      </c>
      <c r="AO200" s="32">
        <v>44156.270199769555</v>
      </c>
      <c r="AP200" s="32">
        <v>45434.34362488718</v>
      </c>
      <c r="AQ200" s="32">
        <v>46721.231869153504</v>
      </c>
      <c r="AR200" s="32">
        <v>48042.420880304293</v>
      </c>
      <c r="AS200" s="32">
        <v>49330.516376067448</v>
      </c>
      <c r="AT200" s="32">
        <v>50603.690928787095</v>
      </c>
      <c r="AU200" s="32">
        <v>51850.460828505704</v>
      </c>
      <c r="AV200" s="32">
        <v>53161.581244193527</v>
      </c>
      <c r="AW200" s="32">
        <v>54364.187198346408</v>
      </c>
      <c r="AX200" s="32">
        <v>55383.823130585617</v>
      </c>
      <c r="AY200" s="32">
        <v>56468.145706664356</v>
      </c>
      <c r="AZ200" s="32">
        <v>57186.906706661845</v>
      </c>
    </row>
    <row r="201" spans="1:52">
      <c r="A201" s="31" t="s">
        <v>170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4.3585747785528257E-21</v>
      </c>
      <c r="S201" s="32">
        <v>1.9474375887985983E-20</v>
      </c>
      <c r="T201" s="32">
        <v>1.9651383025198905E-19</v>
      </c>
      <c r="U201" s="32">
        <v>1.5547822367947693E-18</v>
      </c>
      <c r="V201" s="32">
        <v>1.0078560331051966E-17</v>
      </c>
      <c r="W201" s="32">
        <v>7.7170114634314489E-17</v>
      </c>
      <c r="X201" s="32">
        <v>6.0744417684424153E-16</v>
      </c>
      <c r="Y201" s="32">
        <v>4.4287497539238281E-15</v>
      </c>
      <c r="Z201" s="32">
        <v>2.5757454038561294E-14</v>
      </c>
      <c r="AA201" s="32">
        <v>1.8967851840509566E-13</v>
      </c>
      <c r="AB201" s="32">
        <v>1.2133722111553642E-12</v>
      </c>
      <c r="AC201" s="32">
        <v>7.7685077038530031E-12</v>
      </c>
      <c r="AD201" s="32">
        <v>6.2585945233195907E-11</v>
      </c>
      <c r="AE201" s="32">
        <v>4.2464435968323768E-10</v>
      </c>
      <c r="AF201" s="32">
        <v>2.7587134493985406E-9</v>
      </c>
      <c r="AG201" s="32">
        <v>2.1821361048780508E-8</v>
      </c>
      <c r="AH201" s="32">
        <v>1.4717664547748616E-7</v>
      </c>
      <c r="AI201" s="32">
        <v>8.9194596424516264E-7</v>
      </c>
      <c r="AJ201" s="32">
        <v>5.9352928502991168E-6</v>
      </c>
      <c r="AK201" s="32">
        <v>3.630902074061419E-5</v>
      </c>
      <c r="AL201" s="32">
        <v>2.1508416965228521E-4</v>
      </c>
      <c r="AM201" s="32">
        <v>1.0935009907070675E-3</v>
      </c>
      <c r="AN201" s="32">
        <v>5.6421990813308688E-3</v>
      </c>
      <c r="AO201" s="32">
        <v>2.3080271114222933E-2</v>
      </c>
      <c r="AP201" s="32">
        <v>8.6854974231299412E-2</v>
      </c>
      <c r="AQ201" s="32">
        <v>0.32188367271269758</v>
      </c>
      <c r="AR201" s="32">
        <v>1.0496217627379256</v>
      </c>
      <c r="AS201" s="32">
        <v>3.3348125530682124</v>
      </c>
      <c r="AT201" s="32">
        <v>9.6908761511613779</v>
      </c>
      <c r="AU201" s="32">
        <v>26.996940458188817</v>
      </c>
      <c r="AV201" s="32">
        <v>65.624756181018313</v>
      </c>
      <c r="AW201" s="32">
        <v>144.61186342102565</v>
      </c>
      <c r="AX201" s="32">
        <v>277.33397877919697</v>
      </c>
      <c r="AY201" s="32">
        <v>510.21620229333882</v>
      </c>
      <c r="AZ201" s="32">
        <v>873.13777295388525</v>
      </c>
    </row>
    <row r="202" spans="1:52">
      <c r="A202" s="31" t="s">
        <v>171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>
      <c r="A203" s="31" t="s">
        <v>172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>
      <c r="A204" s="52" t="s">
        <v>137</v>
      </c>
      <c r="B204" s="47">
        <v>57583.118727788817</v>
      </c>
      <c r="C204" s="47">
        <v>56686.825681527815</v>
      </c>
      <c r="D204" s="47">
        <v>59713.549543791625</v>
      </c>
      <c r="E204" s="47">
        <v>58403.11107655042</v>
      </c>
      <c r="F204" s="47">
        <v>65734.052911231134</v>
      </c>
      <c r="G204" s="47">
        <v>67345.896409463094</v>
      </c>
      <c r="H204" s="47">
        <v>56580.090499574748</v>
      </c>
      <c r="I204" s="47">
        <v>71840.989518604227</v>
      </c>
      <c r="J204" s="47">
        <v>72437.042034764047</v>
      </c>
      <c r="K204" s="47">
        <v>68321.926375636191</v>
      </c>
      <c r="L204" s="47">
        <v>65530.540598225401</v>
      </c>
      <c r="M204" s="47">
        <v>69421.722995935968</v>
      </c>
      <c r="N204" s="47">
        <v>72633.322868553194</v>
      </c>
      <c r="O204" s="47">
        <v>75393.418149936377</v>
      </c>
      <c r="P204" s="47">
        <v>76536.316080250879</v>
      </c>
      <c r="Q204" s="47">
        <v>79928.073597080642</v>
      </c>
      <c r="R204" s="47">
        <v>81865.418084111021</v>
      </c>
      <c r="S204" s="47">
        <v>84331.884241358246</v>
      </c>
      <c r="T204" s="47">
        <v>86966.836639371904</v>
      </c>
      <c r="U204" s="47">
        <v>89631.186172285787</v>
      </c>
      <c r="V204" s="47">
        <v>91798.551976533912</v>
      </c>
      <c r="W204" s="47">
        <v>93998.271926077461</v>
      </c>
      <c r="X204" s="47">
        <v>96063.092574135677</v>
      </c>
      <c r="Y204" s="47">
        <v>98012.141105724892</v>
      </c>
      <c r="Z204" s="47">
        <v>99567.531575187837</v>
      </c>
      <c r="AA204" s="47">
        <v>100501.31091237761</v>
      </c>
      <c r="AB204" s="47">
        <v>101304.34872151408</v>
      </c>
      <c r="AC204" s="47">
        <v>102098.15175879834</v>
      </c>
      <c r="AD204" s="47">
        <v>103158.75840093213</v>
      </c>
      <c r="AE204" s="47">
        <v>104644.56350270535</v>
      </c>
      <c r="AF204" s="47">
        <v>105944.74927812246</v>
      </c>
      <c r="AG204" s="47">
        <v>107297.60628179766</v>
      </c>
      <c r="AH204" s="47">
        <v>108830.87756795457</v>
      </c>
      <c r="AI204" s="47">
        <v>109911.71085464816</v>
      </c>
      <c r="AJ204" s="47">
        <v>111143.952754781</v>
      </c>
      <c r="AK204" s="47">
        <v>112170.61103235277</v>
      </c>
      <c r="AL204" s="47">
        <v>113283.44860756109</v>
      </c>
      <c r="AM204" s="47">
        <v>114585.70256621804</v>
      </c>
      <c r="AN204" s="47">
        <v>115479.30706494959</v>
      </c>
      <c r="AO204" s="47">
        <v>116333.84290505448</v>
      </c>
      <c r="AP204" s="47">
        <v>117253.45673310202</v>
      </c>
      <c r="AQ204" s="47">
        <v>118104.32035377999</v>
      </c>
      <c r="AR204" s="47">
        <v>119126.90595988261</v>
      </c>
      <c r="AS204" s="47">
        <v>119991.09928477991</v>
      </c>
      <c r="AT204" s="47">
        <v>120795.86534811869</v>
      </c>
      <c r="AU204" s="47">
        <v>121460.1528672361</v>
      </c>
      <c r="AV204" s="47">
        <v>122434.16881938207</v>
      </c>
      <c r="AW204" s="47">
        <v>123194.3989468209</v>
      </c>
      <c r="AX204" s="47">
        <v>123572.35540233203</v>
      </c>
      <c r="AY204" s="47">
        <v>124512.92071148694</v>
      </c>
      <c r="AZ204" s="47">
        <v>124945.41410559612</v>
      </c>
    </row>
    <row r="205" spans="1:52">
      <c r="A205" s="31" t="s">
        <v>169</v>
      </c>
      <c r="B205" s="32">
        <v>57583.118727788817</v>
      </c>
      <c r="C205" s="32">
        <v>56686.825681527815</v>
      </c>
      <c r="D205" s="32">
        <v>59713.549543791625</v>
      </c>
      <c r="E205" s="32">
        <v>58403.11107655042</v>
      </c>
      <c r="F205" s="32">
        <v>65734.052911231134</v>
      </c>
      <c r="G205" s="32">
        <v>67345.896409463094</v>
      </c>
      <c r="H205" s="32">
        <v>56580.090499574748</v>
      </c>
      <c r="I205" s="32">
        <v>71840.989518604227</v>
      </c>
      <c r="J205" s="32">
        <v>72437.042034764047</v>
      </c>
      <c r="K205" s="32">
        <v>68321.926375636191</v>
      </c>
      <c r="L205" s="32">
        <v>65530.540598225401</v>
      </c>
      <c r="M205" s="32">
        <v>69421.722995935968</v>
      </c>
      <c r="N205" s="32">
        <v>72633.322868553194</v>
      </c>
      <c r="O205" s="32">
        <v>75393.418149936377</v>
      </c>
      <c r="P205" s="32">
        <v>76536.316080250879</v>
      </c>
      <c r="Q205" s="32">
        <v>79928.073597080642</v>
      </c>
      <c r="R205" s="32">
        <v>81865.418084111021</v>
      </c>
      <c r="S205" s="32">
        <v>84331.884241358246</v>
      </c>
      <c r="T205" s="32">
        <v>86966.836639371904</v>
      </c>
      <c r="U205" s="32">
        <v>89631.186172285787</v>
      </c>
      <c r="V205" s="32">
        <v>91798.551976533912</v>
      </c>
      <c r="W205" s="32">
        <v>93998.271926077461</v>
      </c>
      <c r="X205" s="32">
        <v>96063.092574135677</v>
      </c>
      <c r="Y205" s="32">
        <v>98012.141105724892</v>
      </c>
      <c r="Z205" s="32">
        <v>99567.531575187837</v>
      </c>
      <c r="AA205" s="32">
        <v>100501.31091237761</v>
      </c>
      <c r="AB205" s="32">
        <v>101304.34872151408</v>
      </c>
      <c r="AC205" s="32">
        <v>102098.15175879834</v>
      </c>
      <c r="AD205" s="32">
        <v>103158.75840093213</v>
      </c>
      <c r="AE205" s="32">
        <v>104644.56350270535</v>
      </c>
      <c r="AF205" s="32">
        <v>105944.74927812246</v>
      </c>
      <c r="AG205" s="32">
        <v>107297.60628179766</v>
      </c>
      <c r="AH205" s="32">
        <v>108830.87756795457</v>
      </c>
      <c r="AI205" s="32">
        <v>109911.71085464816</v>
      </c>
      <c r="AJ205" s="32">
        <v>111143.952754781</v>
      </c>
      <c r="AK205" s="32">
        <v>112170.61103235277</v>
      </c>
      <c r="AL205" s="32">
        <v>113283.44860756109</v>
      </c>
      <c r="AM205" s="32">
        <v>114585.70256621804</v>
      </c>
      <c r="AN205" s="32">
        <v>115479.30706494951</v>
      </c>
      <c r="AO205" s="32">
        <v>116333.84290504789</v>
      </c>
      <c r="AP205" s="32">
        <v>117253.45673271464</v>
      </c>
      <c r="AQ205" s="32">
        <v>118104.32034078988</v>
      </c>
      <c r="AR205" s="32">
        <v>119126.90573007472</v>
      </c>
      <c r="AS205" s="32">
        <v>119991.09457699036</v>
      </c>
      <c r="AT205" s="32">
        <v>120795.82236794072</v>
      </c>
      <c r="AU205" s="32">
        <v>121459.84493999132</v>
      </c>
      <c r="AV205" s="32">
        <v>122432.13271845966</v>
      </c>
      <c r="AW205" s="32">
        <v>123186.61707362987</v>
      </c>
      <c r="AX205" s="32">
        <v>123543.50129866214</v>
      </c>
      <c r="AY205" s="32">
        <v>124427.95295147503</v>
      </c>
      <c r="AZ205" s="32">
        <v>124725.5968987363</v>
      </c>
    </row>
    <row r="206" spans="1:52">
      <c r="A206" s="31" t="s">
        <v>170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1.1939718309870636E-90</v>
      </c>
      <c r="S206" s="32">
        <v>2.4796050363072982E-86</v>
      </c>
      <c r="T206" s="32">
        <v>4.7914056968025253E-82</v>
      </c>
      <c r="U206" s="32">
        <v>8.7361803649554305E-78</v>
      </c>
      <c r="V206" s="32">
        <v>1.3344573621352434E-73</v>
      </c>
      <c r="W206" s="32">
        <v>2.1342128472816656E-69</v>
      </c>
      <c r="X206" s="32">
        <v>3.1466941832165136E-65</v>
      </c>
      <c r="Y206" s="32">
        <v>4.5042628805612289E-61</v>
      </c>
      <c r="Z206" s="32">
        <v>5.8049887098480255E-57</v>
      </c>
      <c r="AA206" s="32">
        <v>5.7581013116796794E-53</v>
      </c>
      <c r="AB206" s="32">
        <v>5.6617110785692011E-49</v>
      </c>
      <c r="AC206" s="32">
        <v>4.8787141038301994E-45</v>
      </c>
      <c r="AD206" s="32">
        <v>3.0465446405541082E-41</v>
      </c>
      <c r="AE206" s="32">
        <v>1.8727576917265094E-37</v>
      </c>
      <c r="AF206" s="32">
        <v>8.1868680065032329E-34</v>
      </c>
      <c r="AG206" s="32">
        <v>2.6021138632058594E-30</v>
      </c>
      <c r="AH206" s="32">
        <v>5.3927561332328776E-27</v>
      </c>
      <c r="AI206" s="32">
        <v>8.0338882136698169E-24</v>
      </c>
      <c r="AJ206" s="32">
        <v>9.6150788697448251E-21</v>
      </c>
      <c r="AK206" s="32">
        <v>5.7922671361340295E-18</v>
      </c>
      <c r="AL206" s="32">
        <v>1.9118938474839882E-15</v>
      </c>
      <c r="AM206" s="32">
        <v>4.8790153457774725E-13</v>
      </c>
      <c r="AN206" s="32">
        <v>8.9059416393287907E-11</v>
      </c>
      <c r="AO206" s="32">
        <v>6.5919697117293581E-9</v>
      </c>
      <c r="AP206" s="32">
        <v>3.8738482571891821E-7</v>
      </c>
      <c r="AQ206" s="32">
        <v>1.2990104306706097E-5</v>
      </c>
      <c r="AR206" s="32">
        <v>2.2980789374284585E-4</v>
      </c>
      <c r="AS206" s="32">
        <v>4.7077895473195503E-3</v>
      </c>
      <c r="AT206" s="32">
        <v>4.2980177968447365E-2</v>
      </c>
      <c r="AU206" s="32">
        <v>0.30792724478554451</v>
      </c>
      <c r="AV206" s="32">
        <v>2.0361009224130622</v>
      </c>
      <c r="AW206" s="32">
        <v>7.7818731910392849</v>
      </c>
      <c r="AX206" s="32">
        <v>28.854103669884019</v>
      </c>
      <c r="AY206" s="32">
        <v>84.96776001190679</v>
      </c>
      <c r="AZ206" s="32">
        <v>219.81720685982492</v>
      </c>
    </row>
    <row r="207" spans="1:52">
      <c r="A207" s="31" t="s">
        <v>171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>
      <c r="A208" s="31" t="s">
        <v>172</v>
      </c>
      <c r="B208" s="32">
        <v>0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</row>
    <row r="209" spans="1:52">
      <c r="A209" s="42" t="s">
        <v>138</v>
      </c>
      <c r="B209" s="43">
        <v>3452.1000122221581</v>
      </c>
      <c r="C209" s="43">
        <v>3495.3901915848437</v>
      </c>
      <c r="D209" s="43">
        <v>3714.176520031951</v>
      </c>
      <c r="E209" s="43">
        <v>3957.4292455045625</v>
      </c>
      <c r="F209" s="43">
        <v>4363.8311814778881</v>
      </c>
      <c r="G209" s="43">
        <v>4508.1627373848532</v>
      </c>
      <c r="H209" s="43">
        <v>4814.6386301064631</v>
      </c>
      <c r="I209" s="43">
        <v>4859.3990938660281</v>
      </c>
      <c r="J209" s="43">
        <v>5060.6028094799794</v>
      </c>
      <c r="K209" s="43">
        <v>4168.2043141339127</v>
      </c>
      <c r="L209" s="43">
        <v>4811.9105974057757</v>
      </c>
      <c r="M209" s="43">
        <v>4921.709780453546</v>
      </c>
      <c r="N209" s="43">
        <v>4757.9310227900914</v>
      </c>
      <c r="O209" s="43">
        <v>4911.7926279180028</v>
      </c>
      <c r="P209" s="43">
        <v>5185.0766945920877</v>
      </c>
      <c r="Q209" s="43">
        <v>5244.5089819470832</v>
      </c>
      <c r="R209" s="43">
        <v>5398.5709888483543</v>
      </c>
      <c r="S209" s="43">
        <v>5641.2588645435662</v>
      </c>
      <c r="T209" s="43">
        <v>5873.932751934768</v>
      </c>
      <c r="U209" s="43">
        <v>6076.9513783489119</v>
      </c>
      <c r="V209" s="43">
        <v>6260.5120668484797</v>
      </c>
      <c r="W209" s="43">
        <v>6423.109097154379</v>
      </c>
      <c r="X209" s="43">
        <v>6566.4426686105217</v>
      </c>
      <c r="Y209" s="43">
        <v>6688.8575197194123</v>
      </c>
      <c r="Z209" s="43">
        <v>6785.931683112768</v>
      </c>
      <c r="AA209" s="43">
        <v>6843.5257770841108</v>
      </c>
      <c r="AB209" s="43">
        <v>6898.2424257810599</v>
      </c>
      <c r="AC209" s="43">
        <v>6953.1323295485327</v>
      </c>
      <c r="AD209" s="43">
        <v>7008.0183879713013</v>
      </c>
      <c r="AE209" s="43">
        <v>7090.9750524362789</v>
      </c>
      <c r="AF209" s="43">
        <v>7160.7557583758662</v>
      </c>
      <c r="AG209" s="43">
        <v>7228.8457315264886</v>
      </c>
      <c r="AH209" s="43">
        <v>7316.6131202546612</v>
      </c>
      <c r="AI209" s="43">
        <v>7375.9911512619492</v>
      </c>
      <c r="AJ209" s="43">
        <v>7440.5104721903181</v>
      </c>
      <c r="AK209" s="43">
        <v>7508.3224668969333</v>
      </c>
      <c r="AL209" s="43">
        <v>7578.2675189065767</v>
      </c>
      <c r="AM209" s="43">
        <v>7683.813008673781</v>
      </c>
      <c r="AN209" s="43">
        <v>7764.5907813870035</v>
      </c>
      <c r="AO209" s="43">
        <v>7860.1101067373102</v>
      </c>
      <c r="AP209" s="43">
        <v>7976.4953923232597</v>
      </c>
      <c r="AQ209" s="43">
        <v>8097.4664329304996</v>
      </c>
      <c r="AR209" s="43">
        <v>8244.910488022555</v>
      </c>
      <c r="AS209" s="43">
        <v>8384.2726509916974</v>
      </c>
      <c r="AT209" s="43">
        <v>8533.8205529493225</v>
      </c>
      <c r="AU209" s="43">
        <v>8678.8418495721944</v>
      </c>
      <c r="AV209" s="43">
        <v>8863.4907021450636</v>
      </c>
      <c r="AW209" s="43">
        <v>9027.6672871304363</v>
      </c>
      <c r="AX209" s="43">
        <v>9179.3102200438279</v>
      </c>
      <c r="AY209" s="43">
        <v>9361.5530124051838</v>
      </c>
      <c r="AZ209" s="43">
        <v>9512.7523443787104</v>
      </c>
    </row>
    <row r="210" spans="1:52">
      <c r="A210" s="52" t="s">
        <v>142</v>
      </c>
      <c r="B210" s="47">
        <v>60.684987846451733</v>
      </c>
      <c r="C210" s="47">
        <v>82.395610859481152</v>
      </c>
      <c r="D210" s="47">
        <v>77.694216843061653</v>
      </c>
      <c r="E210" s="47">
        <v>72.085353613227397</v>
      </c>
      <c r="F210" s="47">
        <v>58.326588749882568</v>
      </c>
      <c r="G210" s="47">
        <v>38.525442310652124</v>
      </c>
      <c r="H210" s="47">
        <v>36.885373830789604</v>
      </c>
      <c r="I210" s="47">
        <v>36.982808805806741</v>
      </c>
      <c r="J210" s="47">
        <v>41.603897249733549</v>
      </c>
      <c r="K210" s="47">
        <v>44.887303226572165</v>
      </c>
      <c r="L210" s="47">
        <v>99.869408322186061</v>
      </c>
      <c r="M210" s="47">
        <v>89.464265636352962</v>
      </c>
      <c r="N210" s="47">
        <v>82.395798903976981</v>
      </c>
      <c r="O210" s="47">
        <v>87.560622647302992</v>
      </c>
      <c r="P210" s="47">
        <v>96.305173070936732</v>
      </c>
      <c r="Q210" s="47">
        <v>89.16251249225239</v>
      </c>
      <c r="R210" s="47">
        <v>96.68016142511884</v>
      </c>
      <c r="S210" s="47">
        <v>109.27846785861479</v>
      </c>
      <c r="T210" s="47">
        <v>122.4490906312423</v>
      </c>
      <c r="U210" s="47">
        <v>134.68309912981189</v>
      </c>
      <c r="V210" s="47">
        <v>146.59457393583997</v>
      </c>
      <c r="W210" s="47">
        <v>158.11757475851735</v>
      </c>
      <c r="X210" s="47">
        <v>169.26412946967466</v>
      </c>
      <c r="Y210" s="47">
        <v>179.39751077236389</v>
      </c>
      <c r="Z210" s="47">
        <v>188.14094516082613</v>
      </c>
      <c r="AA210" s="47">
        <v>197.03493131908832</v>
      </c>
      <c r="AB210" s="47">
        <v>206.02819194021774</v>
      </c>
      <c r="AC210" s="47">
        <v>214.83032087298764</v>
      </c>
      <c r="AD210" s="47">
        <v>223.76429097163731</v>
      </c>
      <c r="AE210" s="47">
        <v>233.3157682927297</v>
      </c>
      <c r="AF210" s="47">
        <v>243.01979062145156</v>
      </c>
      <c r="AG210" s="47">
        <v>254.03329386298182</v>
      </c>
      <c r="AH210" s="47">
        <v>267.17731081327827</v>
      </c>
      <c r="AI210" s="47">
        <v>280.67041245505499</v>
      </c>
      <c r="AJ210" s="47">
        <v>295.03134896033254</v>
      </c>
      <c r="AK210" s="47">
        <v>309.39120351518255</v>
      </c>
      <c r="AL210" s="47">
        <v>323.37176206869248</v>
      </c>
      <c r="AM210" s="47">
        <v>338.53477870860848</v>
      </c>
      <c r="AN210" s="47">
        <v>352.84037143280909</v>
      </c>
      <c r="AO210" s="47">
        <v>368.10213717268778</v>
      </c>
      <c r="AP210" s="47">
        <v>385.19614233649969</v>
      </c>
      <c r="AQ210" s="47">
        <v>403.03192325382531</v>
      </c>
      <c r="AR210" s="47">
        <v>421.99558694920825</v>
      </c>
      <c r="AS210" s="47">
        <v>440.75331615445833</v>
      </c>
      <c r="AT210" s="47">
        <v>460.26768262342449</v>
      </c>
      <c r="AU210" s="47">
        <v>480.62746872894661</v>
      </c>
      <c r="AV210" s="47">
        <v>503.91623211950304</v>
      </c>
      <c r="AW210" s="47">
        <v>526.67343442413323</v>
      </c>
      <c r="AX210" s="47">
        <v>548.44514396755505</v>
      </c>
      <c r="AY210" s="47">
        <v>571.83810688894516</v>
      </c>
      <c r="AZ210" s="47">
        <v>592.34152098341087</v>
      </c>
    </row>
    <row r="211" spans="1:52">
      <c r="A211" s="31" t="s">
        <v>169</v>
      </c>
      <c r="B211" s="32">
        <v>60.684987846451733</v>
      </c>
      <c r="C211" s="32">
        <v>82.395610859481152</v>
      </c>
      <c r="D211" s="32">
        <v>77.694216843061653</v>
      </c>
      <c r="E211" s="32">
        <v>72.085353613227397</v>
      </c>
      <c r="F211" s="32">
        <v>58.326588749882568</v>
      </c>
      <c r="G211" s="32">
        <v>38.525442310652124</v>
      </c>
      <c r="H211" s="32">
        <v>36.885373830789604</v>
      </c>
      <c r="I211" s="32">
        <v>36.982808805806741</v>
      </c>
      <c r="J211" s="32">
        <v>41.603897249733549</v>
      </c>
      <c r="K211" s="32">
        <v>44.887303226572165</v>
      </c>
      <c r="L211" s="32">
        <v>99.869408322186061</v>
      </c>
      <c r="M211" s="32">
        <v>89.464265636352962</v>
      </c>
      <c r="N211" s="32">
        <v>82.395798903976981</v>
      </c>
      <c r="O211" s="32">
        <v>87.560622647302992</v>
      </c>
      <c r="P211" s="32">
        <v>96.305173070936732</v>
      </c>
      <c r="Q211" s="32">
        <v>89.16251249225239</v>
      </c>
      <c r="R211" s="32">
        <v>96.68016142511884</v>
      </c>
      <c r="S211" s="32">
        <v>109.27846785861479</v>
      </c>
      <c r="T211" s="32">
        <v>122.44909062916953</v>
      </c>
      <c r="U211" s="32">
        <v>134.68309912309013</v>
      </c>
      <c r="V211" s="32">
        <v>146.59457391896555</v>
      </c>
      <c r="W211" s="32">
        <v>158.11757472074922</v>
      </c>
      <c r="X211" s="32">
        <v>169.26412938413065</v>
      </c>
      <c r="Y211" s="32">
        <v>179.39751058923966</v>
      </c>
      <c r="Z211" s="32">
        <v>188.1409447954872</v>
      </c>
      <c r="AA211" s="32">
        <v>197.03493056024919</v>
      </c>
      <c r="AB211" s="32">
        <v>206.02819033934392</v>
      </c>
      <c r="AC211" s="32">
        <v>214.83031750866147</v>
      </c>
      <c r="AD211" s="32">
        <v>223.76428368863617</v>
      </c>
      <c r="AE211" s="32">
        <v>233.31575100709466</v>
      </c>
      <c r="AF211" s="32">
        <v>243.01974983151783</v>
      </c>
      <c r="AG211" s="32">
        <v>254.03319541460596</v>
      </c>
      <c r="AH211" s="32">
        <v>267.17706924977875</v>
      </c>
      <c r="AI211" s="32">
        <v>280.66981450354808</v>
      </c>
      <c r="AJ211" s="32">
        <v>295.02982910464624</v>
      </c>
      <c r="AK211" s="32">
        <v>309.38756794794767</v>
      </c>
      <c r="AL211" s="32">
        <v>323.36383891912493</v>
      </c>
      <c r="AM211" s="32">
        <v>338.51801910700476</v>
      </c>
      <c r="AN211" s="32">
        <v>352.79146550605515</v>
      </c>
      <c r="AO211" s="32">
        <v>368.00221321070961</v>
      </c>
      <c r="AP211" s="32">
        <v>385.02893053980239</v>
      </c>
      <c r="AQ211" s="32">
        <v>402.72750730810895</v>
      </c>
      <c r="AR211" s="32">
        <v>421.48145595024238</v>
      </c>
      <c r="AS211" s="32">
        <v>439.86652882033945</v>
      </c>
      <c r="AT211" s="32">
        <v>458.73354039168817</v>
      </c>
      <c r="AU211" s="32">
        <v>478.00037296762412</v>
      </c>
      <c r="AV211" s="32">
        <v>499.56392859271301</v>
      </c>
      <c r="AW211" s="32">
        <v>519.76352050464027</v>
      </c>
      <c r="AX211" s="32">
        <v>536.67988623701046</v>
      </c>
      <c r="AY211" s="32">
        <v>555.8024797851474</v>
      </c>
      <c r="AZ211" s="32">
        <v>571.1173507065846</v>
      </c>
    </row>
    <row r="212" spans="1:52">
      <c r="A212" s="31" t="s">
        <v>170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2.0727739412774136E-9</v>
      </c>
      <c r="U212" s="32">
        <v>6.7217665435202019E-9</v>
      </c>
      <c r="V212" s="32">
        <v>1.6874410163480311E-8</v>
      </c>
      <c r="W212" s="32">
        <v>3.7768127189906741E-8</v>
      </c>
      <c r="X212" s="32">
        <v>8.5544015371021795E-8</v>
      </c>
      <c r="Y212" s="32">
        <v>1.8312421791483948E-7</v>
      </c>
      <c r="Z212" s="32">
        <v>3.6533893966840077E-7</v>
      </c>
      <c r="AA212" s="32">
        <v>7.5883912947884689E-7</v>
      </c>
      <c r="AB212" s="32">
        <v>1.6008738286876575E-6</v>
      </c>
      <c r="AC212" s="32">
        <v>3.3643261682978098E-6</v>
      </c>
      <c r="AD212" s="32">
        <v>7.283001139838951E-6</v>
      </c>
      <c r="AE212" s="32">
        <v>1.7285635048986702E-5</v>
      </c>
      <c r="AF212" s="32">
        <v>4.0789933724089833E-5</v>
      </c>
      <c r="AG212" s="32">
        <v>9.8448375879171203E-5</v>
      </c>
      <c r="AH212" s="32">
        <v>2.4156349953013273E-4</v>
      </c>
      <c r="AI212" s="32">
        <v>5.9795150689370669E-4</v>
      </c>
      <c r="AJ212" s="32">
        <v>1.5198556863073574E-3</v>
      </c>
      <c r="AK212" s="32">
        <v>3.6355672348788804E-3</v>
      </c>
      <c r="AL212" s="32">
        <v>7.9231495675194316E-3</v>
      </c>
      <c r="AM212" s="32">
        <v>1.6759601603702094E-2</v>
      </c>
      <c r="AN212" s="32">
        <v>4.8905926753960778E-2</v>
      </c>
      <c r="AO212" s="32">
        <v>9.9923961978165429E-2</v>
      </c>
      <c r="AP212" s="32">
        <v>0.16721179669730529</v>
      </c>
      <c r="AQ212" s="32">
        <v>0.30441594571633451</v>
      </c>
      <c r="AR212" s="32">
        <v>0.514130998965872</v>
      </c>
      <c r="AS212" s="32">
        <v>0.88678733411885313</v>
      </c>
      <c r="AT212" s="32">
        <v>1.5341422317363154</v>
      </c>
      <c r="AU212" s="32">
        <v>2.6270957613224728</v>
      </c>
      <c r="AV212" s="32">
        <v>4.3523035267900347</v>
      </c>
      <c r="AW212" s="32">
        <v>6.9099139194929746</v>
      </c>
      <c r="AX212" s="32">
        <v>11.765257730544542</v>
      </c>
      <c r="AY212" s="32">
        <v>16.035627103797712</v>
      </c>
      <c r="AZ212" s="32">
        <v>21.224170276826285</v>
      </c>
    </row>
    <row r="213" spans="1:52">
      <c r="A213" s="31" t="s">
        <v>171</v>
      </c>
      <c r="B213" s="32">
        <v>0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</row>
    <row r="214" spans="1:52">
      <c r="A214" s="31" t="s">
        <v>172</v>
      </c>
      <c r="B214" s="32">
        <v>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</row>
    <row r="215" spans="1:52">
      <c r="A215" s="52" t="s">
        <v>137</v>
      </c>
      <c r="B215" s="47">
        <v>3391.4150243757063</v>
      </c>
      <c r="C215" s="47">
        <v>3412.9945807253625</v>
      </c>
      <c r="D215" s="47">
        <v>3636.4823031888895</v>
      </c>
      <c r="E215" s="47">
        <v>3885.3438918913353</v>
      </c>
      <c r="F215" s="47">
        <v>4305.5045927280053</v>
      </c>
      <c r="G215" s="47">
        <v>4469.6372950742007</v>
      </c>
      <c r="H215" s="47">
        <v>4777.7532562756733</v>
      </c>
      <c r="I215" s="47">
        <v>4822.4162850602215</v>
      </c>
      <c r="J215" s="47">
        <v>5018.9989122302459</v>
      </c>
      <c r="K215" s="47">
        <v>4123.3170109073408</v>
      </c>
      <c r="L215" s="47">
        <v>4712.0411890835894</v>
      </c>
      <c r="M215" s="47">
        <v>4832.245514817193</v>
      </c>
      <c r="N215" s="47">
        <v>4675.5352238861142</v>
      </c>
      <c r="O215" s="47">
        <v>4824.2320052707</v>
      </c>
      <c r="P215" s="47">
        <v>5088.771521521151</v>
      </c>
      <c r="Q215" s="47">
        <v>5155.3464694548311</v>
      </c>
      <c r="R215" s="47">
        <v>5301.8908274232354</v>
      </c>
      <c r="S215" s="47">
        <v>5531.9803966849513</v>
      </c>
      <c r="T215" s="47">
        <v>5751.4836613035259</v>
      </c>
      <c r="U215" s="47">
        <v>5942.2682792190999</v>
      </c>
      <c r="V215" s="47">
        <v>6113.9174929126393</v>
      </c>
      <c r="W215" s="47">
        <v>6264.9915223958615</v>
      </c>
      <c r="X215" s="47">
        <v>6397.1785391408466</v>
      </c>
      <c r="Y215" s="47">
        <v>6509.4600089470487</v>
      </c>
      <c r="Z215" s="47">
        <v>6597.790737951942</v>
      </c>
      <c r="AA215" s="47">
        <v>6646.4908457650226</v>
      </c>
      <c r="AB215" s="47">
        <v>6692.2142338408421</v>
      </c>
      <c r="AC215" s="47">
        <v>6738.302008675545</v>
      </c>
      <c r="AD215" s="47">
        <v>6784.2540969996644</v>
      </c>
      <c r="AE215" s="47">
        <v>6857.6592841435495</v>
      </c>
      <c r="AF215" s="47">
        <v>6917.7359677544146</v>
      </c>
      <c r="AG215" s="47">
        <v>6974.8124376635069</v>
      </c>
      <c r="AH215" s="47">
        <v>7049.4358094413828</v>
      </c>
      <c r="AI215" s="47">
        <v>7095.320738806894</v>
      </c>
      <c r="AJ215" s="47">
        <v>7145.4791232299858</v>
      </c>
      <c r="AK215" s="47">
        <v>7198.9312633817508</v>
      </c>
      <c r="AL215" s="47">
        <v>7254.8957568378846</v>
      </c>
      <c r="AM215" s="47">
        <v>7345.2782299651726</v>
      </c>
      <c r="AN215" s="47">
        <v>7411.7504099541948</v>
      </c>
      <c r="AO215" s="47">
        <v>7492.0079695646227</v>
      </c>
      <c r="AP215" s="47">
        <v>7591.2992499867596</v>
      </c>
      <c r="AQ215" s="47">
        <v>7694.4345096766747</v>
      </c>
      <c r="AR215" s="47">
        <v>7822.9149010733463</v>
      </c>
      <c r="AS215" s="47">
        <v>7943.5193348372386</v>
      </c>
      <c r="AT215" s="47">
        <v>8073.5528703258979</v>
      </c>
      <c r="AU215" s="47">
        <v>8198.2143808432484</v>
      </c>
      <c r="AV215" s="47">
        <v>8359.57447002556</v>
      </c>
      <c r="AW215" s="47">
        <v>8500.9938527063023</v>
      </c>
      <c r="AX215" s="47">
        <v>8630.8650760762721</v>
      </c>
      <c r="AY215" s="47">
        <v>8789.714905516239</v>
      </c>
      <c r="AZ215" s="47">
        <v>8920.4108233952993</v>
      </c>
    </row>
    <row r="216" spans="1:52">
      <c r="A216" s="31" t="s">
        <v>169</v>
      </c>
      <c r="B216" s="32">
        <v>3391.4150243757063</v>
      </c>
      <c r="C216" s="32">
        <v>3412.9945807253625</v>
      </c>
      <c r="D216" s="32">
        <v>3636.4823031888895</v>
      </c>
      <c r="E216" s="32">
        <v>3885.3438918913353</v>
      </c>
      <c r="F216" s="32">
        <v>4305.5045927280053</v>
      </c>
      <c r="G216" s="32">
        <v>4469.6372950742007</v>
      </c>
      <c r="H216" s="32">
        <v>4777.7532562756733</v>
      </c>
      <c r="I216" s="32">
        <v>4822.4162850602215</v>
      </c>
      <c r="J216" s="32">
        <v>5018.9989122302459</v>
      </c>
      <c r="K216" s="32">
        <v>4123.3170109073408</v>
      </c>
      <c r="L216" s="32">
        <v>4712.0411890835894</v>
      </c>
      <c r="M216" s="32">
        <v>4832.245514817193</v>
      </c>
      <c r="N216" s="32">
        <v>4675.5352238861142</v>
      </c>
      <c r="O216" s="32">
        <v>4824.2320052707</v>
      </c>
      <c r="P216" s="32">
        <v>5088.771521521151</v>
      </c>
      <c r="Q216" s="32">
        <v>5155.3464694548311</v>
      </c>
      <c r="R216" s="32">
        <v>5301.8908274232354</v>
      </c>
      <c r="S216" s="32">
        <v>5531.9803966849513</v>
      </c>
      <c r="T216" s="32">
        <v>5751.4836613035259</v>
      </c>
      <c r="U216" s="32">
        <v>5942.2682792190999</v>
      </c>
      <c r="V216" s="32">
        <v>6113.9174929126393</v>
      </c>
      <c r="W216" s="32">
        <v>6264.9915223958615</v>
      </c>
      <c r="X216" s="32">
        <v>6397.1785391408466</v>
      </c>
      <c r="Y216" s="32">
        <v>6509.4600089470487</v>
      </c>
      <c r="Z216" s="32">
        <v>6597.790737951942</v>
      </c>
      <c r="AA216" s="32">
        <v>6646.4908457650226</v>
      </c>
      <c r="AB216" s="32">
        <v>6692.2142338408421</v>
      </c>
      <c r="AC216" s="32">
        <v>6738.302008675545</v>
      </c>
      <c r="AD216" s="32">
        <v>6784.2540969996644</v>
      </c>
      <c r="AE216" s="32">
        <v>6857.6592841435495</v>
      </c>
      <c r="AF216" s="32">
        <v>6917.7359677544146</v>
      </c>
      <c r="AG216" s="32">
        <v>6974.8124376635069</v>
      </c>
      <c r="AH216" s="32">
        <v>7049.4358094413828</v>
      </c>
      <c r="AI216" s="32">
        <v>7095.320738806894</v>
      </c>
      <c r="AJ216" s="32">
        <v>7145.4791232299858</v>
      </c>
      <c r="AK216" s="32">
        <v>7198.9312633817508</v>
      </c>
      <c r="AL216" s="32">
        <v>7254.8957568378846</v>
      </c>
      <c r="AM216" s="32">
        <v>7345.2782299651726</v>
      </c>
      <c r="AN216" s="32">
        <v>7411.7504099541884</v>
      </c>
      <c r="AO216" s="32">
        <v>7492.0079695641725</v>
      </c>
      <c r="AP216" s="32">
        <v>7591.2992499590546</v>
      </c>
      <c r="AQ216" s="32">
        <v>7694.4345087961283</v>
      </c>
      <c r="AR216" s="32">
        <v>7822.9148796261843</v>
      </c>
      <c r="AS216" s="32">
        <v>7943.5190609754864</v>
      </c>
      <c r="AT216" s="32">
        <v>8073.5496824542242</v>
      </c>
      <c r="AU216" s="32">
        <v>8198.1936813272932</v>
      </c>
      <c r="AV216" s="32">
        <v>8359.4428209925809</v>
      </c>
      <c r="AW216" s="32">
        <v>8500.4665435605602</v>
      </c>
      <c r="AX216" s="32">
        <v>8629.0385313971947</v>
      </c>
      <c r="AY216" s="32">
        <v>8784.338315332714</v>
      </c>
      <c r="AZ216" s="32">
        <v>8907.2869555441703</v>
      </c>
    </row>
    <row r="217" spans="1:52">
      <c r="A217" s="31" t="s">
        <v>170</v>
      </c>
      <c r="B217" s="32">
        <v>0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2.9953389538185693E-92</v>
      </c>
      <c r="S217" s="32">
        <v>1.5739118092138211E-87</v>
      </c>
      <c r="T217" s="32">
        <v>2.8280660457369653E-83</v>
      </c>
      <c r="U217" s="32">
        <v>4.73653656417597E-79</v>
      </c>
      <c r="V217" s="32">
        <v>7.5365769409175569E-75</v>
      </c>
      <c r="W217" s="32">
        <v>1.1247061700080699E-70</v>
      </c>
      <c r="X217" s="32">
        <v>1.5538737119873847E-66</v>
      </c>
      <c r="Y217" s="32">
        <v>2.0152599568277987E-62</v>
      </c>
      <c r="Z217" s="32">
        <v>2.6186371034353448E-58</v>
      </c>
      <c r="AA217" s="32">
        <v>2.2927871329597768E-54</v>
      </c>
      <c r="AB217" s="32">
        <v>7.8591290514917109E-51</v>
      </c>
      <c r="AC217" s="32">
        <v>6.5189392042896346E-47</v>
      </c>
      <c r="AD217" s="32">
        <v>1.2624986756728793E-42</v>
      </c>
      <c r="AE217" s="32">
        <v>2.2748875064702206E-39</v>
      </c>
      <c r="AF217" s="32">
        <v>9.3667991822911186E-36</v>
      </c>
      <c r="AG217" s="32">
        <v>2.69655702208128E-32</v>
      </c>
      <c r="AH217" s="32">
        <v>1.7762466892382534E-28</v>
      </c>
      <c r="AI217" s="32">
        <v>1.0356574683686835E-25</v>
      </c>
      <c r="AJ217" s="32">
        <v>2.9445472669483382E-22</v>
      </c>
      <c r="AK217" s="32">
        <v>1.0920457223751478E-19</v>
      </c>
      <c r="AL217" s="32">
        <v>5.482472097720222E-17</v>
      </c>
      <c r="AM217" s="32">
        <v>2.5706111267811046E-14</v>
      </c>
      <c r="AN217" s="32">
        <v>5.9990261967086326E-12</v>
      </c>
      <c r="AO217" s="32">
        <v>4.5035608532378648E-10</v>
      </c>
      <c r="AP217" s="32">
        <v>2.7705095133967213E-8</v>
      </c>
      <c r="AQ217" s="32">
        <v>8.8054654435406479E-7</v>
      </c>
      <c r="AR217" s="32">
        <v>2.1447161990574027E-5</v>
      </c>
      <c r="AS217" s="32">
        <v>2.7386175209884791E-4</v>
      </c>
      <c r="AT217" s="32">
        <v>3.1878716732281313E-3</v>
      </c>
      <c r="AU217" s="32">
        <v>2.0699515955226001E-2</v>
      </c>
      <c r="AV217" s="32">
        <v>0.13164903297928188</v>
      </c>
      <c r="AW217" s="32">
        <v>0.5273091457417558</v>
      </c>
      <c r="AX217" s="32">
        <v>1.8265446790767474</v>
      </c>
      <c r="AY217" s="32">
        <v>5.3765901835248959</v>
      </c>
      <c r="AZ217" s="32">
        <v>13.123867851129152</v>
      </c>
    </row>
    <row r="218" spans="1:52">
      <c r="A218" s="31" t="s">
        <v>171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0</v>
      </c>
      <c r="AY218" s="32">
        <v>0</v>
      </c>
      <c r="AZ218" s="32">
        <v>0</v>
      </c>
    </row>
    <row r="219" spans="1:52">
      <c r="A219" s="33" t="s">
        <v>172</v>
      </c>
      <c r="B219" s="34">
        <v>0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23" t="s">
        <v>173</v>
      </c>
      <c r="B221" s="41">
        <v>41348.060169506454</v>
      </c>
      <c r="C221" s="41">
        <v>41888.797733730171</v>
      </c>
      <c r="D221" s="41">
        <v>41090.163566545612</v>
      </c>
      <c r="E221" s="41">
        <v>39149.529399361061</v>
      </c>
      <c r="F221" s="41">
        <v>43178.895232176503</v>
      </c>
      <c r="G221" s="41">
        <v>42371.348442028182</v>
      </c>
      <c r="H221" s="41">
        <v>42361.829433004241</v>
      </c>
      <c r="I221" s="41">
        <v>46637.875837859261</v>
      </c>
      <c r="J221" s="41">
        <v>46396.338838741394</v>
      </c>
      <c r="K221" s="41">
        <v>38032.862918319297</v>
      </c>
      <c r="L221" s="41">
        <v>46749.880035146634</v>
      </c>
      <c r="M221" s="41">
        <v>46653.655995809124</v>
      </c>
      <c r="N221" s="41">
        <v>47726.696508689332</v>
      </c>
      <c r="O221" s="41">
        <v>48821.096254947865</v>
      </c>
      <c r="P221" s="41">
        <v>49493.186705369015</v>
      </c>
      <c r="Q221" s="41">
        <v>48740.236048834551</v>
      </c>
      <c r="R221" s="41">
        <v>49652.954628372892</v>
      </c>
      <c r="S221" s="41">
        <v>50994.267334771008</v>
      </c>
      <c r="T221" s="41">
        <v>52262.576933733704</v>
      </c>
      <c r="U221" s="41">
        <v>53405.664347780279</v>
      </c>
      <c r="V221" s="41">
        <v>54465.708444819036</v>
      </c>
      <c r="W221" s="41">
        <v>55462.254529189471</v>
      </c>
      <c r="X221" s="41">
        <v>56377.014304730452</v>
      </c>
      <c r="Y221" s="41">
        <v>57218.666880666329</v>
      </c>
      <c r="Z221" s="41">
        <v>57949.731737308968</v>
      </c>
      <c r="AA221" s="41">
        <v>58632.041728028198</v>
      </c>
      <c r="AB221" s="41">
        <v>59262.296634826722</v>
      </c>
      <c r="AC221" s="41">
        <v>59875.298227311308</v>
      </c>
      <c r="AD221" s="41">
        <v>60483.170614269584</v>
      </c>
      <c r="AE221" s="41">
        <v>61095.448098663663</v>
      </c>
      <c r="AF221" s="41">
        <v>61715.32326884479</v>
      </c>
      <c r="AG221" s="41">
        <v>62349.201642616295</v>
      </c>
      <c r="AH221" s="41">
        <v>62981.981479880655</v>
      </c>
      <c r="AI221" s="41">
        <v>63647.301128425373</v>
      </c>
      <c r="AJ221" s="41">
        <v>64341.841199651753</v>
      </c>
      <c r="AK221" s="41">
        <v>65067.19558014872</v>
      </c>
      <c r="AL221" s="41">
        <v>65818.763339915633</v>
      </c>
      <c r="AM221" s="41">
        <v>66598.842143861475</v>
      </c>
      <c r="AN221" s="41">
        <v>67416.196734536235</v>
      </c>
      <c r="AO221" s="41">
        <v>68273.940618093591</v>
      </c>
      <c r="AP221" s="41">
        <v>69171.221063270656</v>
      </c>
      <c r="AQ221" s="41">
        <v>70104.154737956051</v>
      </c>
      <c r="AR221" s="41">
        <v>71079.666523829699</v>
      </c>
      <c r="AS221" s="41">
        <v>72093.745289524872</v>
      </c>
      <c r="AT221" s="41">
        <v>73146.16953035121</v>
      </c>
      <c r="AU221" s="41">
        <v>74243.84551365138</v>
      </c>
      <c r="AV221" s="41">
        <v>75364.663906623682</v>
      </c>
      <c r="AW221" s="41">
        <v>76504.560699473979</v>
      </c>
      <c r="AX221" s="41">
        <v>77673.263511042343</v>
      </c>
      <c r="AY221" s="41">
        <v>78849.386005028646</v>
      </c>
      <c r="AZ221" s="41">
        <v>80031.010777900563</v>
      </c>
    </row>
    <row r="222" spans="1:52">
      <c r="A222" s="55" t="s">
        <v>144</v>
      </c>
      <c r="B222" s="47">
        <v>77.060169506457029</v>
      </c>
      <c r="C222" s="47">
        <v>95.797733730171529</v>
      </c>
      <c r="D222" s="47">
        <v>107.16356654561562</v>
      </c>
      <c r="E222" s="47">
        <v>118.52939936105969</v>
      </c>
      <c r="F222" s="47">
        <v>129.89523217650381</v>
      </c>
      <c r="G222" s="47">
        <v>138.34844202818906</v>
      </c>
      <c r="H222" s="47">
        <v>146.82943300423864</v>
      </c>
      <c r="I222" s="47">
        <v>151.87583785927134</v>
      </c>
      <c r="J222" s="47">
        <v>162.33883874140938</v>
      </c>
      <c r="K222" s="47">
        <v>169.86291831930359</v>
      </c>
      <c r="L222" s="47">
        <v>187.8800351466341</v>
      </c>
      <c r="M222" s="47">
        <v>191.65599580913829</v>
      </c>
      <c r="N222" s="47">
        <v>193.69650868931657</v>
      </c>
      <c r="O222" s="47">
        <v>194.09625494789037</v>
      </c>
      <c r="P222" s="47">
        <v>198.18670536903184</v>
      </c>
      <c r="Q222" s="47">
        <v>205.23604883454948</v>
      </c>
      <c r="R222" s="47">
        <v>208.14555362972206</v>
      </c>
      <c r="S222" s="47">
        <v>212.89619833863705</v>
      </c>
      <c r="T222" s="47">
        <v>217.2325701965035</v>
      </c>
      <c r="U222" s="47">
        <v>220.96817115940962</v>
      </c>
      <c r="V222" s="47">
        <v>224.23170608173712</v>
      </c>
      <c r="W222" s="47">
        <v>227.11729661497677</v>
      </c>
      <c r="X222" s="47">
        <v>229.56879109305356</v>
      </c>
      <c r="Y222" s="47">
        <v>231.6044985454414</v>
      </c>
      <c r="Z222" s="47">
        <v>233.14700377200634</v>
      </c>
      <c r="AA222" s="47">
        <v>234.45348089780907</v>
      </c>
      <c r="AB222" s="47">
        <v>235.47886443961011</v>
      </c>
      <c r="AC222" s="47">
        <v>236.4300575754265</v>
      </c>
      <c r="AD222" s="47">
        <v>237.30086738960395</v>
      </c>
      <c r="AE222" s="47">
        <v>238.13929036973434</v>
      </c>
      <c r="AF222" s="47">
        <v>238.93427027723988</v>
      </c>
      <c r="AG222" s="47">
        <v>239.84050747920097</v>
      </c>
      <c r="AH222" s="47">
        <v>240.60288623182055</v>
      </c>
      <c r="AI222" s="47">
        <v>241.40992389508392</v>
      </c>
      <c r="AJ222" s="47">
        <v>242.23589756972152</v>
      </c>
      <c r="AK222" s="47">
        <v>243.05666121590502</v>
      </c>
      <c r="AL222" s="47">
        <v>243.86295272229651</v>
      </c>
      <c r="AM222" s="47">
        <v>244.67611930178839</v>
      </c>
      <c r="AN222" s="47">
        <v>245.49540407838197</v>
      </c>
      <c r="AO222" s="47">
        <v>246.21549084678713</v>
      </c>
      <c r="AP222" s="47">
        <v>246.96333549185053</v>
      </c>
      <c r="AQ222" s="47">
        <v>247.65555522280161</v>
      </c>
      <c r="AR222" s="47">
        <v>248.32286277681953</v>
      </c>
      <c r="AS222" s="47">
        <v>248.93355451165482</v>
      </c>
      <c r="AT222" s="47">
        <v>249.43681549128445</v>
      </c>
      <c r="AU222" s="47">
        <v>249.85859401912677</v>
      </c>
      <c r="AV222" s="47">
        <v>250.11089561726095</v>
      </c>
      <c r="AW222" s="47">
        <v>250.15154729152903</v>
      </c>
      <c r="AX222" s="47">
        <v>250.00554433828</v>
      </c>
      <c r="AY222" s="47">
        <v>249.7499674655846</v>
      </c>
      <c r="AZ222" s="47">
        <v>249.35501678864395</v>
      </c>
    </row>
    <row r="223" spans="1:52">
      <c r="A223" s="53" t="s">
        <v>174</v>
      </c>
      <c r="B223" s="32">
        <v>77.060169506457029</v>
      </c>
      <c r="C223" s="32">
        <v>95.797733730171529</v>
      </c>
      <c r="D223" s="32">
        <v>107.16356654561562</v>
      </c>
      <c r="E223" s="32">
        <v>118.52939936105969</v>
      </c>
      <c r="F223" s="32">
        <v>129.89523217650381</v>
      </c>
      <c r="G223" s="32">
        <v>138.34844202818906</v>
      </c>
      <c r="H223" s="32">
        <v>146.82943300423864</v>
      </c>
      <c r="I223" s="32">
        <v>151.87583785927134</v>
      </c>
      <c r="J223" s="32">
        <v>162.33883874140938</v>
      </c>
      <c r="K223" s="32">
        <v>169.86291831930359</v>
      </c>
      <c r="L223" s="32">
        <v>187.8800351466341</v>
      </c>
      <c r="M223" s="32">
        <v>191.65599580913829</v>
      </c>
      <c r="N223" s="32">
        <v>193.69650868931657</v>
      </c>
      <c r="O223" s="32">
        <v>194.09625494789037</v>
      </c>
      <c r="P223" s="32">
        <v>198.18670536903184</v>
      </c>
      <c r="Q223" s="32">
        <v>205.23604883454948</v>
      </c>
      <c r="R223" s="32">
        <v>208.14482229550967</v>
      </c>
      <c r="S223" s="32">
        <v>212.89416847443027</v>
      </c>
      <c r="T223" s="32">
        <v>217.22925018087523</v>
      </c>
      <c r="U223" s="32">
        <v>220.96369883991741</v>
      </c>
      <c r="V223" s="32">
        <v>224.22620281739469</v>
      </c>
      <c r="W223" s="32">
        <v>227.11088286665898</v>
      </c>
      <c r="X223" s="32">
        <v>229.56159728590706</v>
      </c>
      <c r="Y223" s="32">
        <v>231.59665474868379</v>
      </c>
      <c r="Z223" s="32">
        <v>233.13868359527632</v>
      </c>
      <c r="AA223" s="32">
        <v>234.44479576793128</v>
      </c>
      <c r="AB223" s="32">
        <v>235.46987397164321</v>
      </c>
      <c r="AC223" s="32">
        <v>236.42078965505743</v>
      </c>
      <c r="AD223" s="32">
        <v>237.29134316476535</v>
      </c>
      <c r="AE223" s="32">
        <v>238.12951799333095</v>
      </c>
      <c r="AF223" s="32">
        <v>238.92425946412246</v>
      </c>
      <c r="AG223" s="32">
        <v>239.83026510314704</v>
      </c>
      <c r="AH223" s="32">
        <v>240.59241611481255</v>
      </c>
      <c r="AI223" s="32">
        <v>241.39920794193358</v>
      </c>
      <c r="AJ223" s="32">
        <v>242.22492228978973</v>
      </c>
      <c r="AK223" s="32">
        <v>243.04541892880786</v>
      </c>
      <c r="AL223" s="32">
        <v>243.85143927345507</v>
      </c>
      <c r="AM223" s="32">
        <v>244.66431874121409</v>
      </c>
      <c r="AN223" s="32">
        <v>245.46287271165679</v>
      </c>
      <c r="AO223" s="32">
        <v>246.17659088864161</v>
      </c>
      <c r="AP223" s="32">
        <v>246.91856235427665</v>
      </c>
      <c r="AQ223" s="32">
        <v>247.60670967683816</v>
      </c>
      <c r="AR223" s="32">
        <v>248.27302440505912</v>
      </c>
      <c r="AS223" s="32">
        <v>248.87423851218591</v>
      </c>
      <c r="AT223" s="32">
        <v>249.36775202792853</v>
      </c>
      <c r="AU223" s="32">
        <v>249.78730835646934</v>
      </c>
      <c r="AV223" s="32">
        <v>250.03013904642219</v>
      </c>
      <c r="AW223" s="32">
        <v>250.03740465511507</v>
      </c>
      <c r="AX223" s="32">
        <v>249.88848775127826</v>
      </c>
      <c r="AY223" s="32">
        <v>249.6219329573602</v>
      </c>
      <c r="AZ223" s="32">
        <v>249.22715605897451</v>
      </c>
    </row>
    <row r="224" spans="1:52">
      <c r="A224" s="53" t="s">
        <v>175</v>
      </c>
      <c r="B224" s="32">
        <v>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7.313282080219296E-4</v>
      </c>
      <c r="S224" s="32">
        <v>2.02984215774065E-3</v>
      </c>
      <c r="T224" s="32">
        <v>3.3199695521572482E-3</v>
      </c>
      <c r="U224" s="32">
        <v>4.4722412238416857E-3</v>
      </c>
      <c r="V224" s="32">
        <v>5.5031429267761332E-3</v>
      </c>
      <c r="W224" s="32">
        <v>6.4135699522107894E-3</v>
      </c>
      <c r="X224" s="32">
        <v>7.1935559595994372E-3</v>
      </c>
      <c r="Y224" s="32">
        <v>7.8434551183636913E-3</v>
      </c>
      <c r="Z224" s="32">
        <v>8.3197368730814417E-3</v>
      </c>
      <c r="AA224" s="32">
        <v>8.6845798543979842E-3</v>
      </c>
      <c r="AB224" s="32">
        <v>8.9897798522961363E-3</v>
      </c>
      <c r="AC224" s="32">
        <v>9.2670471326600484E-3</v>
      </c>
      <c r="AD224" s="32">
        <v>9.5230992225326851E-3</v>
      </c>
      <c r="AE224" s="32">
        <v>9.7708911781819591E-3</v>
      </c>
      <c r="AF224" s="32">
        <v>1.0008820980053611E-2</v>
      </c>
      <c r="AG224" s="32">
        <v>1.0239683777129719E-2</v>
      </c>
      <c r="AH224" s="32">
        <v>1.0466399247243218E-2</v>
      </c>
      <c r="AI224" s="32">
        <v>1.0710633494373354E-2</v>
      </c>
      <c r="AJ224" s="32">
        <v>1.0967524757380274E-2</v>
      </c>
      <c r="AK224" s="32">
        <v>1.1230946917018661E-2</v>
      </c>
      <c r="AL224" s="32">
        <v>1.1496952533201033E-2</v>
      </c>
      <c r="AM224" s="32">
        <v>1.1776394532041136E-2</v>
      </c>
      <c r="AN224" s="32">
        <v>3.1713405781187004E-2</v>
      </c>
      <c r="AO224" s="32">
        <v>3.7749712882972297E-2</v>
      </c>
      <c r="AP224" s="32">
        <v>4.3211944331941837E-2</v>
      </c>
      <c r="AQ224" s="32">
        <v>4.6911862468282092E-2</v>
      </c>
      <c r="AR224" s="32">
        <v>4.7790523266822107E-2</v>
      </c>
      <c r="AS224" s="32">
        <v>5.5870535548638793E-2</v>
      </c>
      <c r="AT224" s="32">
        <v>6.3858486081746255E-2</v>
      </c>
      <c r="AU224" s="32">
        <v>6.5605690526650856E-2</v>
      </c>
      <c r="AV224" s="32">
        <v>7.2691357179028526E-2</v>
      </c>
      <c r="AW224" s="32">
        <v>9.6449222699980158E-2</v>
      </c>
      <c r="AX224" s="32">
        <v>9.8434152241723721E-2</v>
      </c>
      <c r="AY224" s="32">
        <v>0.10552785718970407</v>
      </c>
      <c r="AZ224" s="32">
        <v>0.10537517817279168</v>
      </c>
    </row>
    <row r="225" spans="1:52">
      <c r="A225" s="53" t="s">
        <v>166</v>
      </c>
      <c r="B225" s="32">
        <v>0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6.0043821958358824E-9</v>
      </c>
      <c r="S225" s="32">
        <v>2.2049025725803731E-8</v>
      </c>
      <c r="T225" s="32">
        <v>4.6076113823376344E-8</v>
      </c>
      <c r="U225" s="32">
        <v>7.8268360701358294E-8</v>
      </c>
      <c r="V225" s="32">
        <v>1.2141563664816969E-7</v>
      </c>
      <c r="W225" s="32">
        <v>1.783655946121499E-7</v>
      </c>
      <c r="X225" s="32">
        <v>2.5118692418772042E-7</v>
      </c>
      <c r="Y225" s="32">
        <v>3.4163924890329881E-7</v>
      </c>
      <c r="Z225" s="32">
        <v>4.3985692814820842E-7</v>
      </c>
      <c r="AA225" s="32">
        <v>5.5002339007145629E-7</v>
      </c>
      <c r="AB225" s="32">
        <v>6.8811459556919262E-7</v>
      </c>
      <c r="AC225" s="32">
        <v>8.7323640999529294E-7</v>
      </c>
      <c r="AD225" s="32">
        <v>1.1256160868769666E-6</v>
      </c>
      <c r="AE225" s="32">
        <v>1.4852252120297891E-6</v>
      </c>
      <c r="AF225" s="32">
        <v>1.9921373552822801E-6</v>
      </c>
      <c r="AG225" s="32">
        <v>2.6922767728164267E-6</v>
      </c>
      <c r="AH225" s="32">
        <v>3.7177607740005743E-6</v>
      </c>
      <c r="AI225" s="32">
        <v>5.3196559575329856E-6</v>
      </c>
      <c r="AJ225" s="32">
        <v>7.7551744141710139E-6</v>
      </c>
      <c r="AK225" s="32">
        <v>1.1340180163182648E-5</v>
      </c>
      <c r="AL225" s="32">
        <v>1.6496308241574652E-5</v>
      </c>
      <c r="AM225" s="32">
        <v>2.4166042253429429E-5</v>
      </c>
      <c r="AN225" s="32">
        <v>8.1796094400615857E-4</v>
      </c>
      <c r="AO225" s="32">
        <v>1.150245262548602E-3</v>
      </c>
      <c r="AP225" s="32">
        <v>1.5611932419380265E-3</v>
      </c>
      <c r="AQ225" s="32">
        <v>1.9336834951638551E-3</v>
      </c>
      <c r="AR225" s="32">
        <v>2.0478484935751991E-3</v>
      </c>
      <c r="AS225" s="32">
        <v>3.445463920266957E-3</v>
      </c>
      <c r="AT225" s="32">
        <v>5.2049772741722461E-3</v>
      </c>
      <c r="AU225" s="32">
        <v>5.6799721307973393E-3</v>
      </c>
      <c r="AV225" s="32">
        <v>8.0652136597380228E-3</v>
      </c>
      <c r="AW225" s="32">
        <v>1.7693413713970575E-2</v>
      </c>
      <c r="AX225" s="32">
        <v>1.8622434760002974E-2</v>
      </c>
      <c r="AY225" s="32">
        <v>2.250665103468432E-2</v>
      </c>
      <c r="AZ225" s="32">
        <v>2.2485551496660542E-2</v>
      </c>
    </row>
    <row r="226" spans="1:52">
      <c r="A226" s="53" t="s">
        <v>176</v>
      </c>
      <c r="B226" s="32">
        <v>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0</v>
      </c>
    </row>
    <row r="227" spans="1:52">
      <c r="A227" s="53" t="s">
        <v>177</v>
      </c>
      <c r="B227" s="32">
        <v>0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</row>
    <row r="228" spans="1:52">
      <c r="A228" s="53" t="s">
        <v>178</v>
      </c>
      <c r="B228" s="32">
        <v>0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0</v>
      </c>
      <c r="AY228" s="32">
        <v>0</v>
      </c>
      <c r="AZ228" s="32">
        <v>0</v>
      </c>
    </row>
    <row r="229" spans="1:52">
      <c r="A229" s="55" t="s">
        <v>145</v>
      </c>
      <c r="B229" s="47">
        <v>41271</v>
      </c>
      <c r="C229" s="47">
        <v>41793</v>
      </c>
      <c r="D229" s="47">
        <v>40983</v>
      </c>
      <c r="E229" s="47">
        <v>39031</v>
      </c>
      <c r="F229" s="47">
        <v>43049</v>
      </c>
      <c r="G229" s="47">
        <v>42232.999999999993</v>
      </c>
      <c r="H229" s="47">
        <v>42215</v>
      </c>
      <c r="I229" s="47">
        <v>46485.999999999993</v>
      </c>
      <c r="J229" s="47">
        <v>46233.999999999985</v>
      </c>
      <c r="K229" s="47">
        <v>37862.999999999993</v>
      </c>
      <c r="L229" s="47">
        <v>46562</v>
      </c>
      <c r="M229" s="47">
        <v>46461.999999999985</v>
      </c>
      <c r="N229" s="47">
        <v>47533.000000000015</v>
      </c>
      <c r="O229" s="47">
        <v>48626.999999999971</v>
      </c>
      <c r="P229" s="47">
        <v>49294.999999999985</v>
      </c>
      <c r="Q229" s="47">
        <v>48535</v>
      </c>
      <c r="R229" s="47">
        <v>49444.809074743171</v>
      </c>
      <c r="S229" s="47">
        <v>50781.371136432368</v>
      </c>
      <c r="T229" s="47">
        <v>52045.344363537202</v>
      </c>
      <c r="U229" s="47">
        <v>53184.69617662087</v>
      </c>
      <c r="V229" s="47">
        <v>54241.476738737299</v>
      </c>
      <c r="W229" s="47">
        <v>55235.137232574496</v>
      </c>
      <c r="X229" s="47">
        <v>56147.445513637402</v>
      </c>
      <c r="Y229" s="47">
        <v>56987.062382120886</v>
      </c>
      <c r="Z229" s="47">
        <v>57716.584733536962</v>
      </c>
      <c r="AA229" s="47">
        <v>58397.588247130392</v>
      </c>
      <c r="AB229" s="47">
        <v>59026.817770387112</v>
      </c>
      <c r="AC229" s="47">
        <v>59638.868169735884</v>
      </c>
      <c r="AD229" s="47">
        <v>60245.86974687998</v>
      </c>
      <c r="AE229" s="47">
        <v>60857.308808293928</v>
      </c>
      <c r="AF229" s="47">
        <v>61476.388998567549</v>
      </c>
      <c r="AG229" s="47">
        <v>62109.361135137093</v>
      </c>
      <c r="AH229" s="47">
        <v>62741.378593648835</v>
      </c>
      <c r="AI229" s="47">
        <v>63405.891204530293</v>
      </c>
      <c r="AJ229" s="47">
        <v>64099.605302082033</v>
      </c>
      <c r="AK229" s="47">
        <v>64824.138918932818</v>
      </c>
      <c r="AL229" s="47">
        <v>65574.900387193338</v>
      </c>
      <c r="AM229" s="47">
        <v>66354.166024559687</v>
      </c>
      <c r="AN229" s="47">
        <v>67170.701330457858</v>
      </c>
      <c r="AO229" s="47">
        <v>68027.725127246798</v>
      </c>
      <c r="AP229" s="47">
        <v>68924.257727778808</v>
      </c>
      <c r="AQ229" s="47">
        <v>69856.499182733256</v>
      </c>
      <c r="AR229" s="47">
        <v>70831.343661052873</v>
      </c>
      <c r="AS229" s="47">
        <v>71844.811735013223</v>
      </c>
      <c r="AT229" s="47">
        <v>72896.732714859929</v>
      </c>
      <c r="AU229" s="47">
        <v>73993.986919632254</v>
      </c>
      <c r="AV229" s="47">
        <v>75114.553011006428</v>
      </c>
      <c r="AW229" s="47">
        <v>76254.409152182445</v>
      </c>
      <c r="AX229" s="47">
        <v>77423.25796670407</v>
      </c>
      <c r="AY229" s="47">
        <v>78599.636037563061</v>
      </c>
      <c r="AZ229" s="47">
        <v>79781.655761111921</v>
      </c>
    </row>
    <row r="230" spans="1:52">
      <c r="A230" s="53" t="s">
        <v>174</v>
      </c>
      <c r="B230" s="32">
        <v>41271</v>
      </c>
      <c r="C230" s="32">
        <v>41793</v>
      </c>
      <c r="D230" s="32">
        <v>40983</v>
      </c>
      <c r="E230" s="32">
        <v>39031</v>
      </c>
      <c r="F230" s="32">
        <v>43049</v>
      </c>
      <c r="G230" s="32">
        <v>42232.999999999993</v>
      </c>
      <c r="H230" s="32">
        <v>42215</v>
      </c>
      <c r="I230" s="32">
        <v>46485.999999999993</v>
      </c>
      <c r="J230" s="32">
        <v>46233.999999999985</v>
      </c>
      <c r="K230" s="32">
        <v>37862.999999999993</v>
      </c>
      <c r="L230" s="32">
        <v>46562</v>
      </c>
      <c r="M230" s="32">
        <v>46461.999999999985</v>
      </c>
      <c r="N230" s="32">
        <v>47533.000000000015</v>
      </c>
      <c r="O230" s="32">
        <v>48626.999999999971</v>
      </c>
      <c r="P230" s="32">
        <v>49294.999999999985</v>
      </c>
      <c r="Q230" s="32">
        <v>48535</v>
      </c>
      <c r="R230" s="32">
        <v>49443.87283393892</v>
      </c>
      <c r="S230" s="32">
        <v>50779.438543872267</v>
      </c>
      <c r="T230" s="32">
        <v>52042.46824834415</v>
      </c>
      <c r="U230" s="32">
        <v>53180.944084240742</v>
      </c>
      <c r="V230" s="32">
        <v>54236.74505666778</v>
      </c>
      <c r="W230" s="32">
        <v>55229.41796408021</v>
      </c>
      <c r="X230" s="32">
        <v>56140.78682175131</v>
      </c>
      <c r="Y230" s="32">
        <v>56979.510667639013</v>
      </c>
      <c r="Z230" s="32">
        <v>57708.250583053043</v>
      </c>
      <c r="AA230" s="32">
        <v>58388.449474260669</v>
      </c>
      <c r="AB230" s="32">
        <v>59016.898821185707</v>
      </c>
      <c r="AC230" s="32">
        <v>59628.077360087125</v>
      </c>
      <c r="AD230" s="32">
        <v>60234.217518763944</v>
      </c>
      <c r="AE230" s="32">
        <v>60844.796527132392</v>
      </c>
      <c r="AF230" s="32">
        <v>61462.960806150091</v>
      </c>
      <c r="AG230" s="32">
        <v>62094.841850049888</v>
      </c>
      <c r="AH230" s="32">
        <v>62725.815230429995</v>
      </c>
      <c r="AI230" s="32">
        <v>63389.270147899602</v>
      </c>
      <c r="AJ230" s="32">
        <v>64081.778633563576</v>
      </c>
      <c r="AK230" s="32">
        <v>64805.188883534276</v>
      </c>
      <c r="AL230" s="32">
        <v>65554.791719167421</v>
      </c>
      <c r="AM230" s="32">
        <v>66332.654681444634</v>
      </c>
      <c r="AN230" s="32">
        <v>67147.371608170695</v>
      </c>
      <c r="AO230" s="32">
        <v>68002.867767989359</v>
      </c>
      <c r="AP230" s="32">
        <v>68897.611475464975</v>
      </c>
      <c r="AQ230" s="32">
        <v>69828.165326640985</v>
      </c>
      <c r="AR230" s="32">
        <v>70801.115639421856</v>
      </c>
      <c r="AS230" s="32">
        <v>71812.502452412169</v>
      </c>
      <c r="AT230" s="32">
        <v>72861.856251881094</v>
      </c>
      <c r="AU230" s="32">
        <v>73956.333248581417</v>
      </c>
      <c r="AV230" s="32">
        <v>75073.517157184469</v>
      </c>
      <c r="AW230" s="32">
        <v>76209.841958831312</v>
      </c>
      <c r="AX230" s="32">
        <v>77375.074871819044</v>
      </c>
      <c r="AY230" s="32">
        <v>78546.292864533374</v>
      </c>
      <c r="AZ230" s="32">
        <v>79723.695225762844</v>
      </c>
    </row>
    <row r="231" spans="1:52">
      <c r="A231" s="53" t="s">
        <v>175</v>
      </c>
      <c r="B231" s="32">
        <v>0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0.93624076701686887</v>
      </c>
      <c r="S231" s="32">
        <v>1.9325924514362387</v>
      </c>
      <c r="T231" s="32">
        <v>2.8761149617402055</v>
      </c>
      <c r="U231" s="32">
        <v>3.7520919429521786</v>
      </c>
      <c r="V231" s="32">
        <v>4.7316812210533534</v>
      </c>
      <c r="W231" s="32">
        <v>5.7192669047130034</v>
      </c>
      <c r="X231" s="32">
        <v>6.6586890367387275</v>
      </c>
      <c r="Y231" s="32">
        <v>7.551709498814172</v>
      </c>
      <c r="Z231" s="32">
        <v>8.3341421633836568</v>
      </c>
      <c r="AA231" s="32">
        <v>9.1387585416486097</v>
      </c>
      <c r="AB231" s="32">
        <v>9.918924582462747</v>
      </c>
      <c r="AC231" s="32">
        <v>10.790765027646046</v>
      </c>
      <c r="AD231" s="32">
        <v>11.65214903844126</v>
      </c>
      <c r="AE231" s="32">
        <v>12.512142266505251</v>
      </c>
      <c r="AF231" s="32">
        <v>13.427943936698302</v>
      </c>
      <c r="AG231" s="32">
        <v>14.518813895931281</v>
      </c>
      <c r="AH231" s="32">
        <v>15.562524567565648</v>
      </c>
      <c r="AI231" s="32">
        <v>16.619592965228669</v>
      </c>
      <c r="AJ231" s="32">
        <v>17.824001334713262</v>
      </c>
      <c r="AK231" s="32">
        <v>18.945491478548274</v>
      </c>
      <c r="AL231" s="32">
        <v>20.100924245369757</v>
      </c>
      <c r="AM231" s="32">
        <v>21.497268298321657</v>
      </c>
      <c r="AN231" s="32">
        <v>23.302428477386417</v>
      </c>
      <c r="AO231" s="32">
        <v>24.812503236797607</v>
      </c>
      <c r="AP231" s="32">
        <v>26.569419745105971</v>
      </c>
      <c r="AQ231" s="32">
        <v>28.211420866335505</v>
      </c>
      <c r="AR231" s="32">
        <v>30.030111233369869</v>
      </c>
      <c r="AS231" s="32">
        <v>31.992385707542429</v>
      </c>
      <c r="AT231" s="32">
        <v>34.355404437414151</v>
      </c>
      <c r="AU231" s="32">
        <v>36.835960165060946</v>
      </c>
      <c r="AV231" s="32">
        <v>39.749161772447835</v>
      </c>
      <c r="AW231" s="32">
        <v>42.666399643638087</v>
      </c>
      <c r="AX231" s="32">
        <v>45.521512606619588</v>
      </c>
      <c r="AY231" s="32">
        <v>49.395047117514117</v>
      </c>
      <c r="AZ231" s="32">
        <v>52.694958488461452</v>
      </c>
    </row>
    <row r="232" spans="1:52">
      <c r="A232" s="53" t="s">
        <v>166</v>
      </c>
      <c r="B232" s="32">
        <v>0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3.7228688478450241E-8</v>
      </c>
      <c r="S232" s="32">
        <v>1.0866437992346781E-7</v>
      </c>
      <c r="T232" s="32">
        <v>2.3130658837979815E-7</v>
      </c>
      <c r="U232" s="32">
        <v>4.3717734291683354E-7</v>
      </c>
      <c r="V232" s="32">
        <v>8.4846342193255573E-7</v>
      </c>
      <c r="W232" s="32">
        <v>1.5895680970607492E-6</v>
      </c>
      <c r="X232" s="32">
        <v>2.8493489267493906E-6</v>
      </c>
      <c r="Y232" s="32">
        <v>4.9830565852055844E-6</v>
      </c>
      <c r="Z232" s="32">
        <v>8.3205347283160119E-6</v>
      </c>
      <c r="AA232" s="32">
        <v>1.4328078912445691E-5</v>
      </c>
      <c r="AB232" s="32">
        <v>2.4618942538972476E-5</v>
      </c>
      <c r="AC232" s="32">
        <v>4.4621115907717904E-5</v>
      </c>
      <c r="AD232" s="32">
        <v>7.9077596108432163E-5</v>
      </c>
      <c r="AE232" s="32">
        <v>1.3889503523922521E-4</v>
      </c>
      <c r="AF232" s="32">
        <v>2.48480754721899E-4</v>
      </c>
      <c r="AG232" s="32">
        <v>4.7119127194247368E-4</v>
      </c>
      <c r="AH232" s="32">
        <v>8.3865127022149735E-4</v>
      </c>
      <c r="AI232" s="32">
        <v>1.4636654577499589E-3</v>
      </c>
      <c r="AJ232" s="32">
        <v>2.6671837424027552E-3</v>
      </c>
      <c r="AK232" s="32">
        <v>4.5439199955744558E-3</v>
      </c>
      <c r="AL232" s="32">
        <v>7.7437805419475307E-3</v>
      </c>
      <c r="AM232" s="32">
        <v>1.4074816727721763E-2</v>
      </c>
      <c r="AN232" s="32">
        <v>2.7293809771159281E-2</v>
      </c>
      <c r="AO232" s="32">
        <v>4.4856020644817286E-2</v>
      </c>
      <c r="AP232" s="32">
        <v>7.6832568717283528E-2</v>
      </c>
      <c r="AQ232" s="32">
        <v>0.12243522592512694</v>
      </c>
      <c r="AR232" s="32">
        <v>0.19791039765412036</v>
      </c>
      <c r="AS232" s="32">
        <v>0.3168968935115048</v>
      </c>
      <c r="AT232" s="32">
        <v>0.52105854142076657</v>
      </c>
      <c r="AU232" s="32">
        <v>0.81771088577593587</v>
      </c>
      <c r="AV232" s="32">
        <v>1.286692049510276</v>
      </c>
      <c r="AW232" s="32">
        <v>1.9007937074989969</v>
      </c>
      <c r="AX232" s="32">
        <v>2.6615822784130563</v>
      </c>
      <c r="AY232" s="32">
        <v>3.9481259121739485</v>
      </c>
      <c r="AZ232" s="32">
        <v>5.2655768606171502</v>
      </c>
    </row>
    <row r="233" spans="1:52">
      <c r="A233" s="53" t="s">
        <v>176</v>
      </c>
      <c r="B233" s="32">
        <v>0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</row>
    <row r="234" spans="1:52">
      <c r="A234" s="53" t="s">
        <v>177</v>
      </c>
      <c r="B234" s="32">
        <v>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</row>
    <row r="235" spans="1:52">
      <c r="A235" s="54" t="s">
        <v>178</v>
      </c>
      <c r="B235" s="34">
        <v>0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23" t="s">
        <v>179</v>
      </c>
      <c r="B237" s="41">
        <v>3526567.9919314538</v>
      </c>
      <c r="C237" s="41">
        <v>3931924.3660691129</v>
      </c>
      <c r="D237" s="41">
        <v>3951145.0519304103</v>
      </c>
      <c r="E237" s="41">
        <v>3761470.4429228781</v>
      </c>
      <c r="F237" s="41">
        <v>4191497.2553952322</v>
      </c>
      <c r="G237" s="41">
        <v>4580794.4398797601</v>
      </c>
      <c r="H237" s="41">
        <v>4974016.4442511424</v>
      </c>
      <c r="I237" s="41">
        <v>5186157.9611226674</v>
      </c>
      <c r="J237" s="41">
        <v>5053883.5764920656</v>
      </c>
      <c r="K237" s="41">
        <v>4572355.9336965606</v>
      </c>
      <c r="L237" s="41">
        <v>4382026.1435984178</v>
      </c>
      <c r="M237" s="41">
        <v>4804009.1358147943</v>
      </c>
      <c r="N237" s="41">
        <v>4477962.8764400724</v>
      </c>
      <c r="O237" s="41">
        <v>4350356.0355984112</v>
      </c>
      <c r="P237" s="41">
        <v>4344079.6198566295</v>
      </c>
      <c r="Q237" s="41">
        <v>4302792.2957117418</v>
      </c>
      <c r="R237" s="41">
        <v>4386675.7783181546</v>
      </c>
      <c r="S237" s="41">
        <v>4500466.8134440202</v>
      </c>
      <c r="T237" s="41">
        <v>4609601.472657878</v>
      </c>
      <c r="U237" s="41">
        <v>4708604.7108718846</v>
      </c>
      <c r="V237" s="41">
        <v>4797848.565341739</v>
      </c>
      <c r="W237" s="41">
        <v>4875857.3968991265</v>
      </c>
      <c r="X237" s="41">
        <v>4944018.2725487361</v>
      </c>
      <c r="Y237" s="41">
        <v>5030752.0326482197</v>
      </c>
      <c r="Z237" s="41">
        <v>5108155.9720992809</v>
      </c>
      <c r="AA237" s="41">
        <v>5179777.406136455</v>
      </c>
      <c r="AB237" s="41">
        <v>5246566.7863119114</v>
      </c>
      <c r="AC237" s="41">
        <v>5308806.3106475864</v>
      </c>
      <c r="AD237" s="41">
        <v>5369436.5747358175</v>
      </c>
      <c r="AE237" s="41">
        <v>5431691.14715668</v>
      </c>
      <c r="AF237" s="41">
        <v>5498437.9486125214</v>
      </c>
      <c r="AG237" s="41">
        <v>5569449.6292494694</v>
      </c>
      <c r="AH237" s="41">
        <v>5643585.899225425</v>
      </c>
      <c r="AI237" s="41">
        <v>5721880.806514631</v>
      </c>
      <c r="AJ237" s="41">
        <v>5804813.2448696187</v>
      </c>
      <c r="AK237" s="41">
        <v>5892605.7642706465</v>
      </c>
      <c r="AL237" s="41">
        <v>5985457.3254346084</v>
      </c>
      <c r="AM237" s="41">
        <v>6021070.5930623766</v>
      </c>
      <c r="AN237" s="41">
        <v>6060473.3446326386</v>
      </c>
      <c r="AO237" s="41">
        <v>6103265.3263515253</v>
      </c>
      <c r="AP237" s="41">
        <v>6148709.3188308189</v>
      </c>
      <c r="AQ237" s="41">
        <v>6195199.3808668675</v>
      </c>
      <c r="AR237" s="41">
        <v>6243510.2083721505</v>
      </c>
      <c r="AS237" s="41">
        <v>6295473.5248691831</v>
      </c>
      <c r="AT237" s="41">
        <v>6353187.7370658442</v>
      </c>
      <c r="AU237" s="41">
        <v>6419288.7274438264</v>
      </c>
      <c r="AV237" s="41">
        <v>6495120.1949706776</v>
      </c>
      <c r="AW237" s="41">
        <v>6577946.9797100434</v>
      </c>
      <c r="AX237" s="41">
        <v>6664796.290635718</v>
      </c>
      <c r="AY237" s="41">
        <v>6753807.6231819037</v>
      </c>
      <c r="AZ237" s="41">
        <v>6842309.6359214149</v>
      </c>
    </row>
    <row r="238" spans="1:52">
      <c r="A238" s="55" t="s">
        <v>180</v>
      </c>
      <c r="B238" s="47">
        <v>91833.801975730443</v>
      </c>
      <c r="C238" s="47">
        <v>91884.432380060724</v>
      </c>
      <c r="D238" s="47">
        <v>100770.3886691768</v>
      </c>
      <c r="E238" s="47">
        <v>101673.92375227042</v>
      </c>
      <c r="F238" s="47">
        <v>91540.556564368555</v>
      </c>
      <c r="G238" s="47">
        <v>85620.948314025605</v>
      </c>
      <c r="H238" s="47">
        <v>85650.392237949884</v>
      </c>
      <c r="I238" s="47">
        <v>86337.970112885669</v>
      </c>
      <c r="J238" s="47">
        <v>90159.041635601461</v>
      </c>
      <c r="K238" s="47">
        <v>92267.740399535847</v>
      </c>
      <c r="L238" s="47">
        <v>103289.16507184711</v>
      </c>
      <c r="M238" s="47">
        <v>105146.1075961809</v>
      </c>
      <c r="N238" s="47">
        <v>105802.6583138423</v>
      </c>
      <c r="O238" s="47">
        <v>110001.04992468953</v>
      </c>
      <c r="P238" s="47">
        <v>118419.76905310103</v>
      </c>
      <c r="Q238" s="47">
        <v>115613.89582785696</v>
      </c>
      <c r="R238" s="47">
        <v>117660.73835480276</v>
      </c>
      <c r="S238" s="47">
        <v>120493.88128278346</v>
      </c>
      <c r="T238" s="47">
        <v>123196.76219120945</v>
      </c>
      <c r="U238" s="47">
        <v>125629.56094350724</v>
      </c>
      <c r="V238" s="47">
        <v>127816.53443547417</v>
      </c>
      <c r="W238" s="47">
        <v>129732.78191718769</v>
      </c>
      <c r="X238" s="47">
        <v>131412.09389266471</v>
      </c>
      <c r="Y238" s="47">
        <v>133670.14287871469</v>
      </c>
      <c r="Z238" s="47">
        <v>135695.91051252963</v>
      </c>
      <c r="AA238" s="47">
        <v>137573.77155679031</v>
      </c>
      <c r="AB238" s="47">
        <v>139337.13507814953</v>
      </c>
      <c r="AC238" s="47">
        <v>140998.85352779436</v>
      </c>
      <c r="AD238" s="47">
        <v>142627.91383064148</v>
      </c>
      <c r="AE238" s="47">
        <v>144302.83587431844</v>
      </c>
      <c r="AF238" s="47">
        <v>146090.35911829394</v>
      </c>
      <c r="AG238" s="47">
        <v>147976.49562970761</v>
      </c>
      <c r="AH238" s="47">
        <v>149944.51544865503</v>
      </c>
      <c r="AI238" s="47">
        <v>152018.16223402688</v>
      </c>
      <c r="AJ238" s="47">
        <v>154206.51765455847</v>
      </c>
      <c r="AK238" s="47">
        <v>156510.570303088</v>
      </c>
      <c r="AL238" s="47">
        <v>158939.09667318917</v>
      </c>
      <c r="AM238" s="47">
        <v>160696.51225462419</v>
      </c>
      <c r="AN238" s="47">
        <v>162558.60116661881</v>
      </c>
      <c r="AO238" s="47">
        <v>164515.65849030841</v>
      </c>
      <c r="AP238" s="47">
        <v>166548.79072665717</v>
      </c>
      <c r="AQ238" s="47">
        <v>168634.66749137818</v>
      </c>
      <c r="AR238" s="47">
        <v>170795.59045564051</v>
      </c>
      <c r="AS238" s="47">
        <v>173048.77429129602</v>
      </c>
      <c r="AT238" s="47">
        <v>175418.01227012434</v>
      </c>
      <c r="AU238" s="47">
        <v>177938.06434849321</v>
      </c>
      <c r="AV238" s="47">
        <v>180620.9821171017</v>
      </c>
      <c r="AW238" s="47">
        <v>183426.32654016587</v>
      </c>
      <c r="AX238" s="47">
        <v>186307.66632262961</v>
      </c>
      <c r="AY238" s="47">
        <v>189238.54036994668</v>
      </c>
      <c r="AZ238" s="47">
        <v>192176.16123552009</v>
      </c>
    </row>
    <row r="239" spans="1:52">
      <c r="A239" s="53" t="s">
        <v>174</v>
      </c>
      <c r="B239" s="32">
        <v>91833.801975730443</v>
      </c>
      <c r="C239" s="32">
        <v>91884.432380060724</v>
      </c>
      <c r="D239" s="32">
        <v>100770.3886691768</v>
      </c>
      <c r="E239" s="32">
        <v>101673.92375227042</v>
      </c>
      <c r="F239" s="32">
        <v>91540.556564368555</v>
      </c>
      <c r="G239" s="32">
        <v>85620.948314025605</v>
      </c>
      <c r="H239" s="32">
        <v>85650.392237949884</v>
      </c>
      <c r="I239" s="32">
        <v>86337.970112885669</v>
      </c>
      <c r="J239" s="32">
        <v>90159.041635601461</v>
      </c>
      <c r="K239" s="32">
        <v>92267.740399535847</v>
      </c>
      <c r="L239" s="32">
        <v>103289.16507184711</v>
      </c>
      <c r="M239" s="32">
        <v>105146.1075961809</v>
      </c>
      <c r="N239" s="32">
        <v>105802.6583138423</v>
      </c>
      <c r="O239" s="32">
        <v>110001.04992468953</v>
      </c>
      <c r="P239" s="32">
        <v>118419.76905310103</v>
      </c>
      <c r="Q239" s="32">
        <v>115613.89582785696</v>
      </c>
      <c r="R239" s="32">
        <v>117659.5242067605</v>
      </c>
      <c r="S239" s="32">
        <v>120491.22622946299</v>
      </c>
      <c r="T239" s="32">
        <v>123192.68022253267</v>
      </c>
      <c r="U239" s="32">
        <v>125624.10076288316</v>
      </c>
      <c r="V239" s="32">
        <v>127809.31908828285</v>
      </c>
      <c r="W239" s="32">
        <v>129723.857362316</v>
      </c>
      <c r="X239" s="32">
        <v>131401.50139080454</v>
      </c>
      <c r="Y239" s="32">
        <v>133657.69993677462</v>
      </c>
      <c r="Z239" s="32">
        <v>135681.65572152671</v>
      </c>
      <c r="AA239" s="32">
        <v>137558.1671563022</v>
      </c>
      <c r="AB239" s="32">
        <v>139320.19388484274</v>
      </c>
      <c r="AC239" s="32">
        <v>140980.57894349392</v>
      </c>
      <c r="AD239" s="32">
        <v>142608.29177212575</v>
      </c>
      <c r="AE239" s="32">
        <v>144281.82366630223</v>
      </c>
      <c r="AF239" s="32">
        <v>146067.89553231309</v>
      </c>
      <c r="AG239" s="32">
        <v>147952.51412318452</v>
      </c>
      <c r="AH239" s="32">
        <v>149918.95160211346</v>
      </c>
      <c r="AI239" s="32">
        <v>151990.93388604067</v>
      </c>
      <c r="AJ239" s="32">
        <v>154176.99017445411</v>
      </c>
      <c r="AK239" s="32">
        <v>156479.19097918927</v>
      </c>
      <c r="AL239" s="32">
        <v>158905.74873004921</v>
      </c>
      <c r="AM239" s="32">
        <v>160661.34934685382</v>
      </c>
      <c r="AN239" s="32">
        <v>162521.50563538529</v>
      </c>
      <c r="AO239" s="32">
        <v>164477.17476730104</v>
      </c>
      <c r="AP239" s="32">
        <v>166508.8034035223</v>
      </c>
      <c r="AQ239" s="32">
        <v>168593.05892464699</v>
      </c>
      <c r="AR239" s="32">
        <v>170752.20205471379</v>
      </c>
      <c r="AS239" s="32">
        <v>173003.40970799926</v>
      </c>
      <c r="AT239" s="32">
        <v>175366.0930992873</v>
      </c>
      <c r="AU239" s="32">
        <v>177884.7328178001</v>
      </c>
      <c r="AV239" s="32">
        <v>180564.75370042905</v>
      </c>
      <c r="AW239" s="32">
        <v>183364.57197354391</v>
      </c>
      <c r="AX239" s="32">
        <v>186243.68742836756</v>
      </c>
      <c r="AY239" s="32">
        <v>189172.01655423499</v>
      </c>
      <c r="AZ239" s="32">
        <v>192106.75036704974</v>
      </c>
    </row>
    <row r="240" spans="1:52">
      <c r="A240" s="53" t="s">
        <v>175</v>
      </c>
      <c r="B240" s="32">
        <v>0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1.2141224527262153</v>
      </c>
      <c r="S240" s="32">
        <v>2.6549834330728026</v>
      </c>
      <c r="T240" s="32">
        <v>4.0818348450440176</v>
      </c>
      <c r="U240" s="32">
        <v>5.4599571806428076</v>
      </c>
      <c r="V240" s="32">
        <v>7.2149580612838529</v>
      </c>
      <c r="W240" s="32">
        <v>8.9239326234226422</v>
      </c>
      <c r="X240" s="32">
        <v>10.59155164345913</v>
      </c>
      <c r="Y240" s="32">
        <v>12.441467636486761</v>
      </c>
      <c r="Z240" s="32">
        <v>14.252580136330215</v>
      </c>
      <c r="AA240" s="32">
        <v>15.601411280978459</v>
      </c>
      <c r="AB240" s="32">
        <v>16.937103370493144</v>
      </c>
      <c r="AC240" s="32">
        <v>18.268935900781809</v>
      </c>
      <c r="AD240" s="32">
        <v>19.614183004765263</v>
      </c>
      <c r="AE240" s="32">
        <v>21.001093150306989</v>
      </c>
      <c r="AF240" s="32">
        <v>22.447731816261324</v>
      </c>
      <c r="AG240" s="32">
        <v>23.958736617938595</v>
      </c>
      <c r="AH240" s="32">
        <v>25.531096973501015</v>
      </c>
      <c r="AI240" s="32">
        <v>27.181173635529433</v>
      </c>
      <c r="AJ240" s="32">
        <v>29.452776219039034</v>
      </c>
      <c r="AK240" s="32">
        <v>31.274975555410915</v>
      </c>
      <c r="AL240" s="32">
        <v>33.201327929238829</v>
      </c>
      <c r="AM240" s="32">
        <v>34.964973532591408</v>
      </c>
      <c r="AN240" s="32">
        <v>36.825959966738239</v>
      </c>
      <c r="AO240" s="32">
        <v>38.14938082250498</v>
      </c>
      <c r="AP240" s="32">
        <v>39.563195120370246</v>
      </c>
      <c r="AQ240" s="32">
        <v>41.062846516913957</v>
      </c>
      <c r="AR240" s="32">
        <v>42.677516427734595</v>
      </c>
      <c r="AS240" s="32">
        <v>44.430436528784135</v>
      </c>
      <c r="AT240" s="32">
        <v>50.060262639537235</v>
      </c>
      <c r="AU240" s="32">
        <v>51.257535755749281</v>
      </c>
      <c r="AV240" s="32">
        <v>53.619446388717442</v>
      </c>
      <c r="AW240" s="32">
        <v>57.959331603611325</v>
      </c>
      <c r="AX240" s="32">
        <v>59.673455166747651</v>
      </c>
      <c r="AY240" s="32">
        <v>61.569353653932104</v>
      </c>
      <c r="AZ240" s="32">
        <v>63.648278247215607</v>
      </c>
    </row>
    <row r="241" spans="1:52">
      <c r="A241" s="53" t="s">
        <v>166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2.5589525572910071E-5</v>
      </c>
      <c r="S241" s="32">
        <v>6.9887393122288876E-5</v>
      </c>
      <c r="T241" s="32">
        <v>1.3383174003389077E-4</v>
      </c>
      <c r="U241" s="32">
        <v>2.2344343696470333E-4</v>
      </c>
      <c r="V241" s="32">
        <v>3.8913002234173931E-4</v>
      </c>
      <c r="W241" s="32">
        <v>6.2224826167157248E-4</v>
      </c>
      <c r="X241" s="32">
        <v>9.5021671058856004E-4</v>
      </c>
      <c r="Y241" s="32">
        <v>1.4743035731377306E-3</v>
      </c>
      <c r="Z241" s="32">
        <v>2.2108665899271693E-3</v>
      </c>
      <c r="AA241" s="32">
        <v>2.9892071233121316E-3</v>
      </c>
      <c r="AB241" s="32">
        <v>4.0899362842993061E-3</v>
      </c>
      <c r="AC241" s="32">
        <v>5.6483996435946517E-3</v>
      </c>
      <c r="AD241" s="32">
        <v>7.8755109603764802E-3</v>
      </c>
      <c r="AE241" s="32">
        <v>1.1114865876536534E-2</v>
      </c>
      <c r="AF241" s="32">
        <v>1.5854164586570053E-2</v>
      </c>
      <c r="AG241" s="32">
        <v>2.2769905158095259E-2</v>
      </c>
      <c r="AH241" s="32">
        <v>3.2749568047575082E-2</v>
      </c>
      <c r="AI241" s="32">
        <v>4.7174350678582069E-2</v>
      </c>
      <c r="AJ241" s="32">
        <v>7.470388532477433E-2</v>
      </c>
      <c r="AK241" s="32">
        <v>0.10434834329147585</v>
      </c>
      <c r="AL241" s="32">
        <v>0.14661521070657352</v>
      </c>
      <c r="AM241" s="32">
        <v>0.19793423776391098</v>
      </c>
      <c r="AN241" s="32">
        <v>0.26957126679060439</v>
      </c>
      <c r="AO241" s="32">
        <v>0.33434218489495426</v>
      </c>
      <c r="AP241" s="32">
        <v>0.42412801450430415</v>
      </c>
      <c r="AQ241" s="32">
        <v>0.54572021426908845</v>
      </c>
      <c r="AR241" s="32">
        <v>0.71088449899569017</v>
      </c>
      <c r="AS241" s="32">
        <v>0.93414676797797214</v>
      </c>
      <c r="AT241" s="32">
        <v>1.8589081974968973</v>
      </c>
      <c r="AU241" s="32">
        <v>2.0739949373646795</v>
      </c>
      <c r="AV241" s="32">
        <v>2.608970283932142</v>
      </c>
      <c r="AW241" s="32">
        <v>3.7952350183698496</v>
      </c>
      <c r="AX241" s="32">
        <v>4.3054390952899526</v>
      </c>
      <c r="AY241" s="32">
        <v>4.9544620577510345</v>
      </c>
      <c r="AZ241" s="32">
        <v>5.7625902231448345</v>
      </c>
    </row>
    <row r="242" spans="1:52">
      <c r="A242" s="53" t="s">
        <v>176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</row>
    <row r="243" spans="1:52">
      <c r="A243" s="53" t="s">
        <v>177</v>
      </c>
      <c r="B243" s="32">
        <v>0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0</v>
      </c>
      <c r="AY243" s="32">
        <v>0</v>
      </c>
      <c r="AZ243" s="32">
        <v>0</v>
      </c>
    </row>
    <row r="244" spans="1:52">
      <c r="A244" s="53" t="s">
        <v>178</v>
      </c>
      <c r="B244" s="32">
        <v>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0</v>
      </c>
      <c r="AY244" s="32">
        <v>0</v>
      </c>
      <c r="AZ244" s="32">
        <v>0</v>
      </c>
    </row>
    <row r="245" spans="1:52">
      <c r="A245" s="55" t="s">
        <v>181</v>
      </c>
      <c r="B245" s="47">
        <v>3434734.1899557235</v>
      </c>
      <c r="C245" s="47">
        <v>3840039.9336890522</v>
      </c>
      <c r="D245" s="47">
        <v>3850374.6632612334</v>
      </c>
      <c r="E245" s="47">
        <v>3659796.5191706074</v>
      </c>
      <c r="F245" s="47">
        <v>4099956.6988308635</v>
      </c>
      <c r="G245" s="47">
        <v>4495173.4915657341</v>
      </c>
      <c r="H245" s="47">
        <v>4888366.0520131923</v>
      </c>
      <c r="I245" s="47">
        <v>5099819.9910097821</v>
      </c>
      <c r="J245" s="47">
        <v>4963724.5348564638</v>
      </c>
      <c r="K245" s="47">
        <v>4480088.1932970248</v>
      </c>
      <c r="L245" s="47">
        <v>4278736.9785265708</v>
      </c>
      <c r="M245" s="47">
        <v>4698863.028218613</v>
      </c>
      <c r="N245" s="47">
        <v>4372160.2181262299</v>
      </c>
      <c r="O245" s="47">
        <v>4240354.9856737219</v>
      </c>
      <c r="P245" s="47">
        <v>4225659.8508035289</v>
      </c>
      <c r="Q245" s="47">
        <v>4187178.3998838849</v>
      </c>
      <c r="R245" s="47">
        <v>4269015.0399633516</v>
      </c>
      <c r="S245" s="47">
        <v>4379972.9321612371</v>
      </c>
      <c r="T245" s="47">
        <v>4486404.7104666689</v>
      </c>
      <c r="U245" s="47">
        <v>4582975.149928377</v>
      </c>
      <c r="V245" s="47">
        <v>4670032.0309062647</v>
      </c>
      <c r="W245" s="47">
        <v>4746124.6149819391</v>
      </c>
      <c r="X245" s="47">
        <v>4812606.1786560714</v>
      </c>
      <c r="Y245" s="47">
        <v>4897081.8897695048</v>
      </c>
      <c r="Z245" s="47">
        <v>4972460.0615867516</v>
      </c>
      <c r="AA245" s="47">
        <v>5042203.634579665</v>
      </c>
      <c r="AB245" s="47">
        <v>5107229.6512337616</v>
      </c>
      <c r="AC245" s="47">
        <v>5167807.4571197918</v>
      </c>
      <c r="AD245" s="47">
        <v>5226808.6609051758</v>
      </c>
      <c r="AE245" s="47">
        <v>5287388.3112823619</v>
      </c>
      <c r="AF245" s="47">
        <v>5352347.5894942274</v>
      </c>
      <c r="AG245" s="47">
        <v>5421473.133619762</v>
      </c>
      <c r="AH245" s="47">
        <v>5493641.38377677</v>
      </c>
      <c r="AI245" s="47">
        <v>5569862.6442806041</v>
      </c>
      <c r="AJ245" s="47">
        <v>5650606.72721506</v>
      </c>
      <c r="AK245" s="47">
        <v>5736095.1939675584</v>
      </c>
      <c r="AL245" s="47">
        <v>5826518.2287614197</v>
      </c>
      <c r="AM245" s="47">
        <v>5860374.080807752</v>
      </c>
      <c r="AN245" s="47">
        <v>5897914.7434660196</v>
      </c>
      <c r="AO245" s="47">
        <v>5938749.6678612167</v>
      </c>
      <c r="AP245" s="47">
        <v>5982160.5281041618</v>
      </c>
      <c r="AQ245" s="47">
        <v>6026564.7133754892</v>
      </c>
      <c r="AR245" s="47">
        <v>6072714.6179165104</v>
      </c>
      <c r="AS245" s="47">
        <v>6122424.7505778875</v>
      </c>
      <c r="AT245" s="47">
        <v>6177769.7247957196</v>
      </c>
      <c r="AU245" s="47">
        <v>6241350.6630953336</v>
      </c>
      <c r="AV245" s="47">
        <v>6314499.2128535761</v>
      </c>
      <c r="AW245" s="47">
        <v>6394520.6531698778</v>
      </c>
      <c r="AX245" s="47">
        <v>6478488.6243130881</v>
      </c>
      <c r="AY245" s="47">
        <v>6564569.0828119572</v>
      </c>
      <c r="AZ245" s="47">
        <v>6650133.4746858953</v>
      </c>
    </row>
    <row r="246" spans="1:52">
      <c r="A246" s="53" t="s">
        <v>174</v>
      </c>
      <c r="B246" s="32">
        <v>3434734.1899557235</v>
      </c>
      <c r="C246" s="32">
        <v>3840039.9336890522</v>
      </c>
      <c r="D246" s="32">
        <v>3850374.6632612334</v>
      </c>
      <c r="E246" s="32">
        <v>3659796.5191706074</v>
      </c>
      <c r="F246" s="32">
        <v>4099956.6988308635</v>
      </c>
      <c r="G246" s="32">
        <v>4495173.4915657341</v>
      </c>
      <c r="H246" s="32">
        <v>4888366.0520131923</v>
      </c>
      <c r="I246" s="32">
        <v>5099819.9910097821</v>
      </c>
      <c r="J246" s="32">
        <v>4963724.5348564638</v>
      </c>
      <c r="K246" s="32">
        <v>4480088.1932970248</v>
      </c>
      <c r="L246" s="32">
        <v>4278736.9785265708</v>
      </c>
      <c r="M246" s="32">
        <v>4698863.028218613</v>
      </c>
      <c r="N246" s="32">
        <v>4372160.2181262299</v>
      </c>
      <c r="O246" s="32">
        <v>4240354.9856737219</v>
      </c>
      <c r="P246" s="32">
        <v>4225659.8508035289</v>
      </c>
      <c r="Q246" s="32">
        <v>4187178.3998838849</v>
      </c>
      <c r="R246" s="32">
        <v>4268967.4154428961</v>
      </c>
      <c r="S246" s="32">
        <v>4379867.076587786</v>
      </c>
      <c r="T246" s="32">
        <v>4486236.1998555781</v>
      </c>
      <c r="U246" s="32">
        <v>4582745.4690885898</v>
      </c>
      <c r="V246" s="32">
        <v>4669740.3497056393</v>
      </c>
      <c r="W246" s="32">
        <v>4745770.4218265256</v>
      </c>
      <c r="X246" s="32">
        <v>4812191.0955297183</v>
      </c>
      <c r="Y246" s="32">
        <v>4896600.0416045617</v>
      </c>
      <c r="Z246" s="32">
        <v>4971912.8467553947</v>
      </c>
      <c r="AA246" s="32">
        <v>5041591.4748818409</v>
      </c>
      <c r="AB246" s="32">
        <v>5106550.2043889174</v>
      </c>
      <c r="AC246" s="32">
        <v>5167060.7184912236</v>
      </c>
      <c r="AD246" s="32">
        <v>5225988.4287540279</v>
      </c>
      <c r="AE246" s="32">
        <v>5286495.2480562422</v>
      </c>
      <c r="AF246" s="32">
        <v>5351373.1348383147</v>
      </c>
      <c r="AG246" s="32">
        <v>5420422.56960179</v>
      </c>
      <c r="AH246" s="32">
        <v>5492505.8916870775</v>
      </c>
      <c r="AI246" s="32">
        <v>5568635.3294565352</v>
      </c>
      <c r="AJ246" s="32">
        <v>5649292.4282679521</v>
      </c>
      <c r="AK246" s="32">
        <v>5734679.3391591338</v>
      </c>
      <c r="AL246" s="32">
        <v>5825001.7731098086</v>
      </c>
      <c r="AM246" s="32">
        <v>5858769.2540555112</v>
      </c>
      <c r="AN246" s="32">
        <v>5896207.9936534828</v>
      </c>
      <c r="AO246" s="32">
        <v>5936937.6621920113</v>
      </c>
      <c r="AP246" s="32">
        <v>5980230.8729261458</v>
      </c>
      <c r="AQ246" s="32">
        <v>6024513.0551998597</v>
      </c>
      <c r="AR246" s="32">
        <v>6070525.3741432652</v>
      </c>
      <c r="AS246" s="32">
        <v>6120078.0859643277</v>
      </c>
      <c r="AT246" s="32">
        <v>6175155.112554336</v>
      </c>
      <c r="AU246" s="32">
        <v>6238549.0360705955</v>
      </c>
      <c r="AV246" s="32">
        <v>6311488.1923158662</v>
      </c>
      <c r="AW246" s="32">
        <v>6391261.1218845071</v>
      </c>
      <c r="AX246" s="32">
        <v>6474921.5753425034</v>
      </c>
      <c r="AY246" s="32">
        <v>6560670.5843857154</v>
      </c>
      <c r="AZ246" s="32">
        <v>6645826.5884109661</v>
      </c>
    </row>
    <row r="247" spans="1:52">
      <c r="A247" s="53" t="s">
        <v>175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47.623315884906631</v>
      </c>
      <c r="S247" s="32">
        <v>105.85221673377579</v>
      </c>
      <c r="T247" s="32">
        <v>168.50386755511849</v>
      </c>
      <c r="U247" s="32">
        <v>229.66929040080748</v>
      </c>
      <c r="V247" s="32">
        <v>291.66258792563735</v>
      </c>
      <c r="W247" s="32">
        <v>354.16423934214174</v>
      </c>
      <c r="X247" s="32">
        <v>415.03974451854026</v>
      </c>
      <c r="Y247" s="32">
        <v>481.78190264858358</v>
      </c>
      <c r="Z247" s="32">
        <v>547.11643779873646</v>
      </c>
      <c r="AA247" s="32">
        <v>612.01569575433257</v>
      </c>
      <c r="AB247" s="32">
        <v>679.23524859295719</v>
      </c>
      <c r="AC247" s="32">
        <v>746.4308851731405</v>
      </c>
      <c r="AD247" s="32">
        <v>819.77566136890755</v>
      </c>
      <c r="AE247" s="32">
        <v>892.39881556722401</v>
      </c>
      <c r="AF247" s="32">
        <v>973.4644218315658</v>
      </c>
      <c r="AG247" s="32">
        <v>1049.1507812223472</v>
      </c>
      <c r="AH247" s="32">
        <v>1133.4252714483234</v>
      </c>
      <c r="AI247" s="32">
        <v>1224.2769473847145</v>
      </c>
      <c r="AJ247" s="32">
        <v>1310.0136827171134</v>
      </c>
      <c r="AK247" s="32">
        <v>1409.5917996000137</v>
      </c>
      <c r="AL247" s="32">
        <v>1507.5798860525706</v>
      </c>
      <c r="AM247" s="32">
        <v>1592.9368123258073</v>
      </c>
      <c r="AN247" s="32">
        <v>1690.293605741608</v>
      </c>
      <c r="AO247" s="32">
        <v>1789.4725111882883</v>
      </c>
      <c r="AP247" s="32">
        <v>1898.4503496235197</v>
      </c>
      <c r="AQ247" s="32">
        <v>2009.2413672645055</v>
      </c>
      <c r="AR247" s="32">
        <v>2131.2619734910627</v>
      </c>
      <c r="AS247" s="32">
        <v>2267.102174999256</v>
      </c>
      <c r="AT247" s="32">
        <v>2490.6214155077337</v>
      </c>
      <c r="AU247" s="32">
        <v>2642.0902727585208</v>
      </c>
      <c r="AV247" s="32">
        <v>2805.7806350451565</v>
      </c>
      <c r="AW247" s="32">
        <v>2992.7488280963516</v>
      </c>
      <c r="AX247" s="32">
        <v>3215.062918295002</v>
      </c>
      <c r="AY247" s="32">
        <v>3445.5274655230132</v>
      </c>
      <c r="AZ247" s="32">
        <v>3718.2464225946151</v>
      </c>
    </row>
    <row r="248" spans="1:52">
      <c r="A248" s="53" t="s">
        <v>166</v>
      </c>
      <c r="B248" s="32">
        <v>0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1.204570522451944E-3</v>
      </c>
      <c r="S248" s="32">
        <v>3.3567177350258739E-3</v>
      </c>
      <c r="T248" s="32">
        <v>6.7435350496010942E-3</v>
      </c>
      <c r="U248" s="32">
        <v>1.1549386590825824E-2</v>
      </c>
      <c r="V248" s="32">
        <v>1.8612699976492869E-2</v>
      </c>
      <c r="W248" s="32">
        <v>2.891607159041008E-2</v>
      </c>
      <c r="X248" s="32">
        <v>4.3381834373136946E-2</v>
      </c>
      <c r="Y248" s="32">
        <v>6.6262294593102705E-2</v>
      </c>
      <c r="Z248" s="32">
        <v>9.8393558910215562E-2</v>
      </c>
      <c r="AA248" s="32">
        <v>0.14400206929276474</v>
      </c>
      <c r="AB248" s="32">
        <v>0.21159625187688166</v>
      </c>
      <c r="AC248" s="32">
        <v>0.30774339475697526</v>
      </c>
      <c r="AD248" s="32">
        <v>0.45648977903066945</v>
      </c>
      <c r="AE248" s="32">
        <v>0.66441055190380371</v>
      </c>
      <c r="AF248" s="32">
        <v>0.99023408092066911</v>
      </c>
      <c r="AG248" s="32">
        <v>1.4132367491837354</v>
      </c>
      <c r="AH248" s="32">
        <v>2.0668182435837235</v>
      </c>
      <c r="AI248" s="32">
        <v>3.0378766844954281</v>
      </c>
      <c r="AJ248" s="32">
        <v>4.2852643903484786</v>
      </c>
      <c r="AK248" s="32">
        <v>6.2630088244482822</v>
      </c>
      <c r="AL248" s="32">
        <v>8.87576555841264</v>
      </c>
      <c r="AM248" s="32">
        <v>11.88993991538835</v>
      </c>
      <c r="AN248" s="32">
        <v>16.45620679439039</v>
      </c>
      <c r="AO248" s="32">
        <v>22.533158017467183</v>
      </c>
      <c r="AP248" s="32">
        <v>31.204828393020115</v>
      </c>
      <c r="AQ248" s="32">
        <v>42.41680836460575</v>
      </c>
      <c r="AR248" s="32">
        <v>57.981799753984014</v>
      </c>
      <c r="AS248" s="32">
        <v>79.56243856070374</v>
      </c>
      <c r="AT248" s="32">
        <v>123.99082587531255</v>
      </c>
      <c r="AU248" s="32">
        <v>159.5367519799415</v>
      </c>
      <c r="AV248" s="32">
        <v>205.23990266483258</v>
      </c>
      <c r="AW248" s="32">
        <v>266.78245727471517</v>
      </c>
      <c r="AX248" s="32">
        <v>351.98605228955319</v>
      </c>
      <c r="AY248" s="32">
        <v>452.97096071817339</v>
      </c>
      <c r="AZ248" s="32">
        <v>588.63985233469748</v>
      </c>
    </row>
    <row r="249" spans="1:52">
      <c r="A249" s="53" t="s">
        <v>176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</row>
    <row r="250" spans="1:52">
      <c r="A250" s="53" t="s">
        <v>177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0</v>
      </c>
      <c r="AY250" s="32">
        <v>0</v>
      </c>
      <c r="AZ250" s="32">
        <v>0</v>
      </c>
    </row>
    <row r="251" spans="1:52">
      <c r="A251" s="54" t="s">
        <v>178</v>
      </c>
      <c r="B251" s="34">
        <v>0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A367-EF05-4D39-9FCC-E22F63E704E6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P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11" width="9.7265625" style="56" customWidth="1"/>
    <col min="12" max="52" width="9.7265625" style="20" customWidth="1"/>
    <col min="53" max="16384" width="9.1796875" style="20"/>
  </cols>
  <sheetData>
    <row r="1" spans="1:52" ht="13.5" thickBot="1">
      <c r="A1" s="18" t="s">
        <v>184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52">
      <c r="A3" s="23" t="s">
        <v>124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>
      <c r="A4" s="25" t="s">
        <v>125</v>
      </c>
      <c r="B4" s="26">
        <v>225172.37391345436</v>
      </c>
      <c r="C4" s="26">
        <v>221651.97167090612</v>
      </c>
      <c r="D4" s="26">
        <v>219915.28898647963</v>
      </c>
      <c r="E4" s="26">
        <v>224100.57156665655</v>
      </c>
      <c r="F4" s="26">
        <v>228023.34816191893</v>
      </c>
      <c r="G4" s="26">
        <v>232886.88442766611</v>
      </c>
      <c r="H4" s="26">
        <v>240827.10495613539</v>
      </c>
      <c r="I4" s="26">
        <v>249941.18811568187</v>
      </c>
      <c r="J4" s="26">
        <v>262277.6292219797</v>
      </c>
      <c r="K4" s="26">
        <v>265766.66054109647</v>
      </c>
      <c r="L4" s="26">
        <v>269710.44825310947</v>
      </c>
      <c r="M4" s="26">
        <v>270081.74130221125</v>
      </c>
      <c r="N4" s="26">
        <v>270692.07097580779</v>
      </c>
      <c r="O4" s="26">
        <v>272811.58253016922</v>
      </c>
      <c r="P4" s="26">
        <v>279278.27062786196</v>
      </c>
      <c r="Q4" s="26">
        <v>284666.19037250261</v>
      </c>
      <c r="R4" s="26">
        <v>290656.9534593483</v>
      </c>
      <c r="S4" s="26">
        <v>307703.79044138402</v>
      </c>
      <c r="T4" s="26">
        <v>322792.83759965631</v>
      </c>
      <c r="U4" s="26">
        <v>336137.34190275526</v>
      </c>
      <c r="V4" s="26">
        <v>349238.76437166712</v>
      </c>
      <c r="W4" s="26">
        <v>362517.76396622299</v>
      </c>
      <c r="X4" s="26">
        <v>375009.19326697016</v>
      </c>
      <c r="Y4" s="26">
        <v>386047.50122930587</v>
      </c>
      <c r="Z4" s="26">
        <v>397105.23034304159</v>
      </c>
      <c r="AA4" s="26">
        <v>408874.72031882149</v>
      </c>
      <c r="AB4" s="26">
        <v>419100.20210681105</v>
      </c>
      <c r="AC4" s="26">
        <v>429366.92675957765</v>
      </c>
      <c r="AD4" s="26">
        <v>439454.62025437393</v>
      </c>
      <c r="AE4" s="26">
        <v>449076.48248575575</v>
      </c>
      <c r="AF4" s="26">
        <v>458514.25675984932</v>
      </c>
      <c r="AG4" s="26">
        <v>467967.24464136251</v>
      </c>
      <c r="AH4" s="26">
        <v>476908.56920626439</v>
      </c>
      <c r="AI4" s="26">
        <v>484652.68368772173</v>
      </c>
      <c r="AJ4" s="26">
        <v>492204.74492190609</v>
      </c>
      <c r="AK4" s="26">
        <v>499557.26703976176</v>
      </c>
      <c r="AL4" s="26">
        <v>506588.68817852205</v>
      </c>
      <c r="AM4" s="26">
        <v>513295.97416936088</v>
      </c>
      <c r="AN4" s="26">
        <v>519404.79586930294</v>
      </c>
      <c r="AO4" s="26">
        <v>526427.70150935207</v>
      </c>
      <c r="AP4" s="26">
        <v>534400.17966785701</v>
      </c>
      <c r="AQ4" s="26">
        <v>542033.67538319377</v>
      </c>
      <c r="AR4" s="26">
        <v>548977.35901569971</v>
      </c>
      <c r="AS4" s="26">
        <v>555621.81841654924</v>
      </c>
      <c r="AT4" s="26">
        <v>561910.5040722182</v>
      </c>
      <c r="AU4" s="26">
        <v>567889.90396947903</v>
      </c>
      <c r="AV4" s="26">
        <v>573420.00125580875</v>
      </c>
      <c r="AW4" s="26">
        <v>579242.60297332739</v>
      </c>
      <c r="AX4" s="26">
        <v>585272.34290068678</v>
      </c>
      <c r="AY4" s="26">
        <v>591936.11176577047</v>
      </c>
      <c r="AZ4" s="26">
        <v>598869.66784428689</v>
      </c>
    </row>
    <row r="5" spans="1:52">
      <c r="A5" s="27" t="s">
        <v>126</v>
      </c>
      <c r="B5" s="28">
        <v>191811.7466304999</v>
      </c>
      <c r="C5" s="28">
        <v>189941.44088697375</v>
      </c>
      <c r="D5" s="28">
        <v>189930.84798716812</v>
      </c>
      <c r="E5" s="28">
        <v>194863.79036980725</v>
      </c>
      <c r="F5" s="28">
        <v>199768.10235431563</v>
      </c>
      <c r="G5" s="28">
        <v>203572.99603532461</v>
      </c>
      <c r="H5" s="28">
        <v>207499.81719397014</v>
      </c>
      <c r="I5" s="28">
        <v>212389.18763261841</v>
      </c>
      <c r="J5" s="28">
        <v>222715.94363703093</v>
      </c>
      <c r="K5" s="28">
        <v>229323.50214097399</v>
      </c>
      <c r="L5" s="28">
        <v>233380.44742792757</v>
      </c>
      <c r="M5" s="28">
        <v>232067.47021639251</v>
      </c>
      <c r="N5" s="28">
        <v>231623.95304378835</v>
      </c>
      <c r="O5" s="28">
        <v>233933.87139713042</v>
      </c>
      <c r="P5" s="28">
        <v>239022.0782998903</v>
      </c>
      <c r="Q5" s="28">
        <v>241107.28987528695</v>
      </c>
      <c r="R5" s="28">
        <v>243857.96862259251</v>
      </c>
      <c r="S5" s="28">
        <v>256999.37191691817</v>
      </c>
      <c r="T5" s="28">
        <v>268117.24726659374</v>
      </c>
      <c r="U5" s="28">
        <v>277717.87550990668</v>
      </c>
      <c r="V5" s="28">
        <v>287092.23560526024</v>
      </c>
      <c r="W5" s="28">
        <v>297088.14067962655</v>
      </c>
      <c r="X5" s="28">
        <v>306264.71348566381</v>
      </c>
      <c r="Y5" s="28">
        <v>313925.30593679275</v>
      </c>
      <c r="Z5" s="28">
        <v>321479.85926580091</v>
      </c>
      <c r="AA5" s="28">
        <v>329548.89348613104</v>
      </c>
      <c r="AB5" s="28">
        <v>336117.93256750971</v>
      </c>
      <c r="AC5" s="28">
        <v>342638.83602324908</v>
      </c>
      <c r="AD5" s="28">
        <v>348754.46268147725</v>
      </c>
      <c r="AE5" s="28">
        <v>354306.43579041708</v>
      </c>
      <c r="AF5" s="28">
        <v>359784.33517309459</v>
      </c>
      <c r="AG5" s="28">
        <v>365309.8838876668</v>
      </c>
      <c r="AH5" s="28">
        <v>370423.79780735332</v>
      </c>
      <c r="AI5" s="28">
        <v>373700.80412573658</v>
      </c>
      <c r="AJ5" s="28">
        <v>376741.33934700413</v>
      </c>
      <c r="AK5" s="28">
        <v>379551.16784761194</v>
      </c>
      <c r="AL5" s="28">
        <v>382000.61198138492</v>
      </c>
      <c r="AM5" s="28">
        <v>384086.08905422618</v>
      </c>
      <c r="AN5" s="28">
        <v>385566.31176491192</v>
      </c>
      <c r="AO5" s="28">
        <v>387842.8914013608</v>
      </c>
      <c r="AP5" s="28">
        <v>390980.30003330769</v>
      </c>
      <c r="AQ5" s="28">
        <v>393622.31551687513</v>
      </c>
      <c r="AR5" s="28">
        <v>395443.07980459795</v>
      </c>
      <c r="AS5" s="28">
        <v>397181.75240024168</v>
      </c>
      <c r="AT5" s="28">
        <v>398505.60800888465</v>
      </c>
      <c r="AU5" s="28">
        <v>399499.5768537338</v>
      </c>
      <c r="AV5" s="28">
        <v>399790.55990760622</v>
      </c>
      <c r="AW5" s="28">
        <v>400375.40681934054</v>
      </c>
      <c r="AX5" s="28">
        <v>401108.17641570856</v>
      </c>
      <c r="AY5" s="28">
        <v>401676.69511539763</v>
      </c>
      <c r="AZ5" s="28">
        <v>402562.9173217871</v>
      </c>
    </row>
    <row r="6" spans="1:52">
      <c r="A6" s="29" t="s">
        <v>127</v>
      </c>
      <c r="B6" s="30">
        <v>2511.7466304999107</v>
      </c>
      <c r="C6" s="30">
        <v>2241.4408869737667</v>
      </c>
      <c r="D6" s="30">
        <v>2130.8479871681316</v>
      </c>
      <c r="E6" s="30">
        <v>1963.7903698072346</v>
      </c>
      <c r="F6" s="30">
        <v>1868.1023543155982</v>
      </c>
      <c r="G6" s="30">
        <v>2072.9960353246452</v>
      </c>
      <c r="H6" s="30">
        <v>2199.8171939701515</v>
      </c>
      <c r="I6" s="30">
        <v>2389.1876326184129</v>
      </c>
      <c r="J6" s="30">
        <v>2415.9436370309386</v>
      </c>
      <c r="K6" s="30">
        <v>2665.5021409740575</v>
      </c>
      <c r="L6" s="30">
        <v>2870.4474279275346</v>
      </c>
      <c r="M6" s="30">
        <v>2864.4702163925226</v>
      </c>
      <c r="N6" s="30">
        <v>2880.9530437883463</v>
      </c>
      <c r="O6" s="30">
        <v>2797.8713971304205</v>
      </c>
      <c r="P6" s="30">
        <v>2832.0782998903342</v>
      </c>
      <c r="Q6" s="30">
        <v>2957.2898752869046</v>
      </c>
      <c r="R6" s="30">
        <v>3291.4460328217338</v>
      </c>
      <c r="S6" s="30">
        <v>3711.486875668113</v>
      </c>
      <c r="T6" s="30">
        <v>4091.2440415431456</v>
      </c>
      <c r="U6" s="30">
        <v>4442.8794517468659</v>
      </c>
      <c r="V6" s="30">
        <v>4776.0860176015658</v>
      </c>
      <c r="W6" s="30">
        <v>5037.5747130887503</v>
      </c>
      <c r="X6" s="30">
        <v>5273.7433844486095</v>
      </c>
      <c r="Y6" s="30">
        <v>5487.6248555384054</v>
      </c>
      <c r="Z6" s="30">
        <v>5701.2494475391986</v>
      </c>
      <c r="AA6" s="30">
        <v>5937.6147696134412</v>
      </c>
      <c r="AB6" s="30">
        <v>6169.4578769299487</v>
      </c>
      <c r="AC6" s="30">
        <v>6390.9551836702813</v>
      </c>
      <c r="AD6" s="30">
        <v>6599.4486695229843</v>
      </c>
      <c r="AE6" s="30">
        <v>6794.8917491912935</v>
      </c>
      <c r="AF6" s="30">
        <v>6977.2966856261901</v>
      </c>
      <c r="AG6" s="30">
        <v>7148.3114384976507</v>
      </c>
      <c r="AH6" s="30">
        <v>7305.6805059725812</v>
      </c>
      <c r="AI6" s="30">
        <v>7388.9681028686009</v>
      </c>
      <c r="AJ6" s="30">
        <v>7457.7300205974434</v>
      </c>
      <c r="AK6" s="30">
        <v>7510.8781166045901</v>
      </c>
      <c r="AL6" s="30">
        <v>7544.0361958021913</v>
      </c>
      <c r="AM6" s="30">
        <v>7558.2493636326562</v>
      </c>
      <c r="AN6" s="30">
        <v>7559.5538380545795</v>
      </c>
      <c r="AO6" s="30">
        <v>7556.190771950005</v>
      </c>
      <c r="AP6" s="30">
        <v>7553.0197495295843</v>
      </c>
      <c r="AQ6" s="30">
        <v>7557.1411233693761</v>
      </c>
      <c r="AR6" s="30">
        <v>7566.1669394751862</v>
      </c>
      <c r="AS6" s="30">
        <v>7618.5514666016406</v>
      </c>
      <c r="AT6" s="30">
        <v>7667.9545345343267</v>
      </c>
      <c r="AU6" s="30">
        <v>7709.8799679030508</v>
      </c>
      <c r="AV6" s="30">
        <v>7733.1419422672579</v>
      </c>
      <c r="AW6" s="30">
        <v>7760.7459435212586</v>
      </c>
      <c r="AX6" s="30">
        <v>7788.3090362052089</v>
      </c>
      <c r="AY6" s="30">
        <v>7806.0123351039165</v>
      </c>
      <c r="AZ6" s="30">
        <v>7828.9916293795704</v>
      </c>
    </row>
    <row r="7" spans="1:52">
      <c r="A7" s="31" t="s">
        <v>128</v>
      </c>
      <c r="B7" s="32">
        <v>130100</v>
      </c>
      <c r="C7" s="32">
        <v>132300</v>
      </c>
      <c r="D7" s="32">
        <v>135800</v>
      </c>
      <c r="E7" s="32">
        <v>141300</v>
      </c>
      <c r="F7" s="32">
        <v>146800.00000000003</v>
      </c>
      <c r="G7" s="32">
        <v>152299.99999999997</v>
      </c>
      <c r="H7" s="32">
        <v>156600</v>
      </c>
      <c r="I7" s="32">
        <v>162300</v>
      </c>
      <c r="J7" s="32">
        <v>172600</v>
      </c>
      <c r="K7" s="32">
        <v>182757.99999999994</v>
      </c>
      <c r="L7" s="32">
        <v>188810.00000000003</v>
      </c>
      <c r="M7" s="32">
        <v>189103</v>
      </c>
      <c r="N7" s="32">
        <v>189324</v>
      </c>
      <c r="O7" s="32">
        <v>193335.99999999997</v>
      </c>
      <c r="P7" s="32">
        <v>197031.99999999997</v>
      </c>
      <c r="Q7" s="32">
        <v>200570.00000000006</v>
      </c>
      <c r="R7" s="32">
        <v>203783.60972931428</v>
      </c>
      <c r="S7" s="32">
        <v>216461.27314221193</v>
      </c>
      <c r="T7" s="32">
        <v>227123.82064276017</v>
      </c>
      <c r="U7" s="32">
        <v>236341.80363004692</v>
      </c>
      <c r="V7" s="32">
        <v>245048.62490961773</v>
      </c>
      <c r="W7" s="32">
        <v>254061.99611256225</v>
      </c>
      <c r="X7" s="32">
        <v>262118.38490572319</v>
      </c>
      <c r="Y7" s="32">
        <v>268877.62134839327</v>
      </c>
      <c r="Z7" s="32">
        <v>275344.52625085629</v>
      </c>
      <c r="AA7" s="32">
        <v>282134.63949989213</v>
      </c>
      <c r="AB7" s="32">
        <v>287460.56931434217</v>
      </c>
      <c r="AC7" s="32">
        <v>292714.01012951432</v>
      </c>
      <c r="AD7" s="32">
        <v>297322.30991422141</v>
      </c>
      <c r="AE7" s="32">
        <v>301291.9487120327</v>
      </c>
      <c r="AF7" s="32">
        <v>305128.31780456792</v>
      </c>
      <c r="AG7" s="32">
        <v>309023.33000994887</v>
      </c>
      <c r="AH7" s="32">
        <v>312508.51378450729</v>
      </c>
      <c r="AI7" s="32">
        <v>314052.32532611286</v>
      </c>
      <c r="AJ7" s="32">
        <v>315326.29764724354</v>
      </c>
      <c r="AK7" s="32">
        <v>316404.89193495584</v>
      </c>
      <c r="AL7" s="32">
        <v>317263.73759776435</v>
      </c>
      <c r="AM7" s="32">
        <v>317852.24929129129</v>
      </c>
      <c r="AN7" s="32">
        <v>318190.82649852085</v>
      </c>
      <c r="AO7" s="32">
        <v>319328.22302509734</v>
      </c>
      <c r="AP7" s="32">
        <v>321185.64065803058</v>
      </c>
      <c r="AQ7" s="32">
        <v>322501.25701805187</v>
      </c>
      <c r="AR7" s="32">
        <v>322954.10473169998</v>
      </c>
      <c r="AS7" s="32">
        <v>323315.70109168626</v>
      </c>
      <c r="AT7" s="32">
        <v>323238.90907271829</v>
      </c>
      <c r="AU7" s="32">
        <v>322829.40447048401</v>
      </c>
      <c r="AV7" s="32">
        <v>321633.62940640829</v>
      </c>
      <c r="AW7" s="32">
        <v>320655.65432154346</v>
      </c>
      <c r="AX7" s="32">
        <v>319750.17876085459</v>
      </c>
      <c r="AY7" s="32">
        <v>318562.49446105695</v>
      </c>
      <c r="AZ7" s="32">
        <v>317586.10732280201</v>
      </c>
    </row>
    <row r="8" spans="1:52">
      <c r="A8" s="31" t="s">
        <v>129</v>
      </c>
      <c r="B8" s="32">
        <v>59200</v>
      </c>
      <c r="C8" s="32">
        <v>55399.999999999993</v>
      </c>
      <c r="D8" s="32">
        <v>52000.000000000007</v>
      </c>
      <c r="E8" s="32">
        <v>51600</v>
      </c>
      <c r="F8" s="32">
        <v>51100</v>
      </c>
      <c r="G8" s="32">
        <v>49199.999999999993</v>
      </c>
      <c r="H8" s="32">
        <v>48700</v>
      </c>
      <c r="I8" s="32">
        <v>47699.999999999993</v>
      </c>
      <c r="J8" s="32">
        <v>47700</v>
      </c>
      <c r="K8" s="32">
        <v>43899.999999999993</v>
      </c>
      <c r="L8" s="32">
        <v>41700</v>
      </c>
      <c r="M8" s="32">
        <v>40100</v>
      </c>
      <c r="N8" s="32">
        <v>39419</v>
      </c>
      <c r="O8" s="32">
        <v>37800.000000000015</v>
      </c>
      <c r="P8" s="32">
        <v>39157.999999999993</v>
      </c>
      <c r="Q8" s="32">
        <v>37579.999999999993</v>
      </c>
      <c r="R8" s="32">
        <v>36782.912860456519</v>
      </c>
      <c r="S8" s="32">
        <v>36826.611899038129</v>
      </c>
      <c r="T8" s="32">
        <v>36902.182582290428</v>
      </c>
      <c r="U8" s="32">
        <v>36933.192428112903</v>
      </c>
      <c r="V8" s="32">
        <v>37267.524678040936</v>
      </c>
      <c r="W8" s="32">
        <v>37988.569853975547</v>
      </c>
      <c r="X8" s="32">
        <v>38872.585195492</v>
      </c>
      <c r="Y8" s="32">
        <v>39560.059732861067</v>
      </c>
      <c r="Z8" s="32">
        <v>40434.083567405389</v>
      </c>
      <c r="AA8" s="32">
        <v>41476.639216625466</v>
      </c>
      <c r="AB8" s="32">
        <v>42487.905376237592</v>
      </c>
      <c r="AC8" s="32">
        <v>43533.870710064461</v>
      </c>
      <c r="AD8" s="32">
        <v>44832.704097732822</v>
      </c>
      <c r="AE8" s="32">
        <v>46219.595329193129</v>
      </c>
      <c r="AF8" s="32">
        <v>47678.720682900457</v>
      </c>
      <c r="AG8" s="32">
        <v>49138.242439220274</v>
      </c>
      <c r="AH8" s="32">
        <v>50609.603516873438</v>
      </c>
      <c r="AI8" s="32">
        <v>52259.510696755169</v>
      </c>
      <c r="AJ8" s="32">
        <v>53957.311679163147</v>
      </c>
      <c r="AK8" s="32">
        <v>55635.397796051504</v>
      </c>
      <c r="AL8" s="32">
        <v>57192.83818781835</v>
      </c>
      <c r="AM8" s="32">
        <v>58675.590399302266</v>
      </c>
      <c r="AN8" s="32">
        <v>59815.931428336487</v>
      </c>
      <c r="AO8" s="32">
        <v>60958.477604313484</v>
      </c>
      <c r="AP8" s="32">
        <v>62241.639625747499</v>
      </c>
      <c r="AQ8" s="32">
        <v>63563.917375453864</v>
      </c>
      <c r="AR8" s="32">
        <v>64922.808133422797</v>
      </c>
      <c r="AS8" s="32">
        <v>66247.499841953759</v>
      </c>
      <c r="AT8" s="32">
        <v>67598.744401632051</v>
      </c>
      <c r="AU8" s="32">
        <v>68960.292415346732</v>
      </c>
      <c r="AV8" s="32">
        <v>70423.788558930653</v>
      </c>
      <c r="AW8" s="32">
        <v>71959.006554275838</v>
      </c>
      <c r="AX8" s="32">
        <v>73569.688618648725</v>
      </c>
      <c r="AY8" s="32">
        <v>75308.188319236739</v>
      </c>
      <c r="AZ8" s="32">
        <v>77147.81836960552</v>
      </c>
    </row>
    <row r="9" spans="1:52">
      <c r="A9" s="27" t="s">
        <v>130</v>
      </c>
      <c r="B9" s="28">
        <v>28793</v>
      </c>
      <c r="C9" s="28">
        <v>27119.000000000004</v>
      </c>
      <c r="D9" s="28">
        <v>25369</v>
      </c>
      <c r="E9" s="28">
        <v>24138</v>
      </c>
      <c r="F9" s="28">
        <v>22930</v>
      </c>
      <c r="G9" s="28">
        <v>22282</v>
      </c>
      <c r="H9" s="28">
        <v>22689.999999999996</v>
      </c>
      <c r="I9" s="28">
        <v>24124</v>
      </c>
      <c r="J9" s="28">
        <v>24361.999999999996</v>
      </c>
      <c r="K9" s="28">
        <v>22448</v>
      </c>
      <c r="L9" s="28">
        <v>21825</v>
      </c>
      <c r="M9" s="28">
        <v>22036.712781401457</v>
      </c>
      <c r="N9" s="28">
        <v>22066.245206824664</v>
      </c>
      <c r="O9" s="28">
        <v>20759.160900570823</v>
      </c>
      <c r="P9" s="28">
        <v>20122.198951023751</v>
      </c>
      <c r="Q9" s="28">
        <v>21460.398613107645</v>
      </c>
      <c r="R9" s="28">
        <v>23368.313555923422</v>
      </c>
      <c r="S9" s="28">
        <v>25456.388596632743</v>
      </c>
      <c r="T9" s="28">
        <v>27429.219743201251</v>
      </c>
      <c r="U9" s="28">
        <v>29217.013229449709</v>
      </c>
      <c r="V9" s="28">
        <v>30793.191411131189</v>
      </c>
      <c r="W9" s="28">
        <v>31992.233810226899</v>
      </c>
      <c r="X9" s="28">
        <v>33074.884220111235</v>
      </c>
      <c r="Y9" s="28">
        <v>34130.591963453546</v>
      </c>
      <c r="Z9" s="28">
        <v>35179.68548979552</v>
      </c>
      <c r="AA9" s="28">
        <v>36360.754657773068</v>
      </c>
      <c r="AB9" s="28">
        <v>37372.900130350768</v>
      </c>
      <c r="AC9" s="28">
        <v>38341.896442706398</v>
      </c>
      <c r="AD9" s="28">
        <v>39206.17079545802</v>
      </c>
      <c r="AE9" s="28">
        <v>40040.87011570848</v>
      </c>
      <c r="AF9" s="28">
        <v>40902.729685002458</v>
      </c>
      <c r="AG9" s="28">
        <v>41687.286717511131</v>
      </c>
      <c r="AH9" s="28">
        <v>42358.350994394306</v>
      </c>
      <c r="AI9" s="28">
        <v>43144.564016733355</v>
      </c>
      <c r="AJ9" s="28">
        <v>43898.721336769217</v>
      </c>
      <c r="AK9" s="28">
        <v>44620.258574820386</v>
      </c>
      <c r="AL9" s="28">
        <v>45328.255014905109</v>
      </c>
      <c r="AM9" s="28">
        <v>46006.416844181098</v>
      </c>
      <c r="AN9" s="28">
        <v>46610.33470801248</v>
      </c>
      <c r="AO9" s="28">
        <v>47197.068997714538</v>
      </c>
      <c r="AP9" s="28">
        <v>47758.790655207762</v>
      </c>
      <c r="AQ9" s="28">
        <v>48311.285119894674</v>
      </c>
      <c r="AR9" s="28">
        <v>48863.932636881014</v>
      </c>
      <c r="AS9" s="28">
        <v>49356.185426456148</v>
      </c>
      <c r="AT9" s="28">
        <v>49745.078347799739</v>
      </c>
      <c r="AU9" s="28">
        <v>50115.484092804953</v>
      </c>
      <c r="AV9" s="28">
        <v>50530.385619561443</v>
      </c>
      <c r="AW9" s="28">
        <v>50983.839726560742</v>
      </c>
      <c r="AX9" s="28">
        <v>51482.280866508117</v>
      </c>
      <c r="AY9" s="28">
        <v>52123.601035013256</v>
      </c>
      <c r="AZ9" s="28">
        <v>52905.671597051834</v>
      </c>
    </row>
    <row r="10" spans="1:52">
      <c r="A10" s="29" t="s">
        <v>131</v>
      </c>
      <c r="B10" s="30">
        <v>24093</v>
      </c>
      <c r="C10" s="30">
        <v>22469.000000000004</v>
      </c>
      <c r="D10" s="30">
        <v>20749</v>
      </c>
      <c r="E10" s="30">
        <v>19638</v>
      </c>
      <c r="F10" s="30">
        <v>18430</v>
      </c>
      <c r="G10" s="30">
        <v>17882</v>
      </c>
      <c r="H10" s="30">
        <v>18239.999999999996</v>
      </c>
      <c r="I10" s="30">
        <v>19524</v>
      </c>
      <c r="J10" s="30">
        <v>19761.999999999996</v>
      </c>
      <c r="K10" s="30">
        <v>18128</v>
      </c>
      <c r="L10" s="30">
        <v>17485</v>
      </c>
      <c r="M10" s="30">
        <v>17633</v>
      </c>
      <c r="N10" s="30">
        <v>17674</v>
      </c>
      <c r="O10" s="30">
        <v>16659</v>
      </c>
      <c r="P10" s="30">
        <v>15884.999999999998</v>
      </c>
      <c r="Q10" s="30">
        <v>16772.999999999996</v>
      </c>
      <c r="R10" s="30">
        <v>18562.103414184065</v>
      </c>
      <c r="S10" s="30">
        <v>20183.10134573004</v>
      </c>
      <c r="T10" s="30">
        <v>21726.834744759064</v>
      </c>
      <c r="U10" s="30">
        <v>23096.08155059968</v>
      </c>
      <c r="V10" s="30">
        <v>24236.978593356449</v>
      </c>
      <c r="W10" s="30">
        <v>25067.211252472884</v>
      </c>
      <c r="X10" s="30">
        <v>25703.390299283885</v>
      </c>
      <c r="Y10" s="30">
        <v>26330.469089231658</v>
      </c>
      <c r="Z10" s="30">
        <v>26979.99040836779</v>
      </c>
      <c r="AA10" s="30">
        <v>27615.753706424581</v>
      </c>
      <c r="AB10" s="30">
        <v>28023.032500979327</v>
      </c>
      <c r="AC10" s="30">
        <v>28315.06335855207</v>
      </c>
      <c r="AD10" s="30">
        <v>28547.925784290994</v>
      </c>
      <c r="AE10" s="30">
        <v>28788.667788124894</v>
      </c>
      <c r="AF10" s="30">
        <v>29053.580131786232</v>
      </c>
      <c r="AG10" s="30">
        <v>29264.353585287026</v>
      </c>
      <c r="AH10" s="30">
        <v>29370.781894744858</v>
      </c>
      <c r="AI10" s="30">
        <v>29692.086866779169</v>
      </c>
      <c r="AJ10" s="30">
        <v>30020.704471525169</v>
      </c>
      <c r="AK10" s="30">
        <v>30325.478116752496</v>
      </c>
      <c r="AL10" s="30">
        <v>30656.516595867579</v>
      </c>
      <c r="AM10" s="30">
        <v>30988.642599266019</v>
      </c>
      <c r="AN10" s="30">
        <v>31324.502351185653</v>
      </c>
      <c r="AO10" s="30">
        <v>31665.323936704088</v>
      </c>
      <c r="AP10" s="30">
        <v>32002.398947071299</v>
      </c>
      <c r="AQ10" s="30">
        <v>32335.839647300887</v>
      </c>
      <c r="AR10" s="30">
        <v>32668.036783327465</v>
      </c>
      <c r="AS10" s="30">
        <v>32943.824045119036</v>
      </c>
      <c r="AT10" s="30">
        <v>33113.981185929253</v>
      </c>
      <c r="AU10" s="30">
        <v>33288.680944767912</v>
      </c>
      <c r="AV10" s="30">
        <v>33530.796154174444</v>
      </c>
      <c r="AW10" s="30">
        <v>33833.043608418848</v>
      </c>
      <c r="AX10" s="30">
        <v>34177.650612545505</v>
      </c>
      <c r="AY10" s="30">
        <v>34642.119522826746</v>
      </c>
      <c r="AZ10" s="30">
        <v>35228.486212115364</v>
      </c>
    </row>
    <row r="11" spans="1:52">
      <c r="A11" s="31" t="s">
        <v>132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467</v>
      </c>
      <c r="R11" s="32">
        <v>468.86799999999994</v>
      </c>
      <c r="S11" s="32">
        <v>737.25584687942921</v>
      </c>
      <c r="T11" s="32">
        <v>989.0632379542418</v>
      </c>
      <c r="U11" s="32">
        <v>1235.3214312441974</v>
      </c>
      <c r="V11" s="32">
        <v>1507.4281909936547</v>
      </c>
      <c r="W11" s="32">
        <v>1770.1500622387675</v>
      </c>
      <c r="X11" s="32">
        <v>2125.0930348487545</v>
      </c>
      <c r="Y11" s="32">
        <v>2476.1158829206415</v>
      </c>
      <c r="Z11" s="32">
        <v>2785.391076154408</v>
      </c>
      <c r="AA11" s="32">
        <v>3232.3246014643214</v>
      </c>
      <c r="AB11" s="32">
        <v>3750.6065187436284</v>
      </c>
      <c r="AC11" s="32">
        <v>4370.3982906736592</v>
      </c>
      <c r="AD11" s="32">
        <v>4951.2843365483377</v>
      </c>
      <c r="AE11" s="32">
        <v>5491.9328324077023</v>
      </c>
      <c r="AF11" s="32">
        <v>6006.0649190320846</v>
      </c>
      <c r="AG11" s="32">
        <v>6500.2054107417398</v>
      </c>
      <c r="AH11" s="32">
        <v>6988.5241137883795</v>
      </c>
      <c r="AI11" s="32">
        <v>7380.0042730398591</v>
      </c>
      <c r="AJ11" s="32">
        <v>7733.4163047835382</v>
      </c>
      <c r="AK11" s="32">
        <v>8080.2983496270481</v>
      </c>
      <c r="AL11" s="32">
        <v>8389.9845390026512</v>
      </c>
      <c r="AM11" s="32">
        <v>8670.9121541958939</v>
      </c>
      <c r="AN11" s="32">
        <v>8924.2647293250211</v>
      </c>
      <c r="AO11" s="32">
        <v>9155.9862949096841</v>
      </c>
      <c r="AP11" s="32">
        <v>9366.9119312339517</v>
      </c>
      <c r="AQ11" s="32">
        <v>9572.0538368389971</v>
      </c>
      <c r="AR11" s="32">
        <v>9777.5954865979274</v>
      </c>
      <c r="AS11" s="32">
        <v>9974.7501395769759</v>
      </c>
      <c r="AT11" s="32">
        <v>10155.399809288454</v>
      </c>
      <c r="AU11" s="32">
        <v>10310.474765690524</v>
      </c>
      <c r="AV11" s="32">
        <v>10427.59869115288</v>
      </c>
      <c r="AW11" s="32">
        <v>10524.64442669112</v>
      </c>
      <c r="AX11" s="32">
        <v>10620.934006974918</v>
      </c>
      <c r="AY11" s="32">
        <v>10721.831975997005</v>
      </c>
      <c r="AZ11" s="32">
        <v>10841.40002008179</v>
      </c>
    </row>
    <row r="12" spans="1:52">
      <c r="A12" s="31" t="s">
        <v>133</v>
      </c>
      <c r="B12" s="32">
        <v>4699.9999999999991</v>
      </c>
      <c r="C12" s="32">
        <v>4650</v>
      </c>
      <c r="D12" s="32">
        <v>4620</v>
      </c>
      <c r="E12" s="32">
        <v>4500</v>
      </c>
      <c r="F12" s="32">
        <v>4500</v>
      </c>
      <c r="G12" s="32">
        <v>4400</v>
      </c>
      <c r="H12" s="32">
        <v>4450</v>
      </c>
      <c r="I12" s="32">
        <v>4600</v>
      </c>
      <c r="J12" s="32">
        <v>4600.0000000000009</v>
      </c>
      <c r="K12" s="32">
        <v>4320</v>
      </c>
      <c r="L12" s="32">
        <v>4340</v>
      </c>
      <c r="M12" s="32">
        <v>4403.7127814014557</v>
      </c>
      <c r="N12" s="32">
        <v>4392.2452068246657</v>
      </c>
      <c r="O12" s="32">
        <v>4100.1609005708251</v>
      </c>
      <c r="P12" s="32">
        <v>4237.1989510237536</v>
      </c>
      <c r="Q12" s="32">
        <v>4220.3986131076499</v>
      </c>
      <c r="R12" s="32">
        <v>4337.3421417393574</v>
      </c>
      <c r="S12" s="32">
        <v>4536.0314040232724</v>
      </c>
      <c r="T12" s="32">
        <v>4713.3217604879455</v>
      </c>
      <c r="U12" s="32">
        <v>4885.6102476058331</v>
      </c>
      <c r="V12" s="32">
        <v>5048.7846267810864</v>
      </c>
      <c r="W12" s="32">
        <v>5154.8724955152475</v>
      </c>
      <c r="X12" s="32">
        <v>5246.4008859785954</v>
      </c>
      <c r="Y12" s="32">
        <v>5324.0069913012503</v>
      </c>
      <c r="Z12" s="32">
        <v>5414.304005273324</v>
      </c>
      <c r="AA12" s="32">
        <v>5512.6763498841674</v>
      </c>
      <c r="AB12" s="32">
        <v>5599.2611106278137</v>
      </c>
      <c r="AC12" s="32">
        <v>5656.4347934806665</v>
      </c>
      <c r="AD12" s="32">
        <v>5706.960674618691</v>
      </c>
      <c r="AE12" s="32">
        <v>5760.2694951758822</v>
      </c>
      <c r="AF12" s="32">
        <v>5843.0846341841398</v>
      </c>
      <c r="AG12" s="32">
        <v>5922.7277214823653</v>
      </c>
      <c r="AH12" s="32">
        <v>5999.0449858610627</v>
      </c>
      <c r="AI12" s="32">
        <v>6072.4728769143267</v>
      </c>
      <c r="AJ12" s="32">
        <v>6144.6005604605089</v>
      </c>
      <c r="AK12" s="32">
        <v>6214.4821084408431</v>
      </c>
      <c r="AL12" s="32">
        <v>6281.7538800348739</v>
      </c>
      <c r="AM12" s="32">
        <v>6346.8620907191853</v>
      </c>
      <c r="AN12" s="32">
        <v>6361.5676275018077</v>
      </c>
      <c r="AO12" s="32">
        <v>6375.7587661007628</v>
      </c>
      <c r="AP12" s="32">
        <v>6389.4797769025072</v>
      </c>
      <c r="AQ12" s="32">
        <v>6403.3916357547841</v>
      </c>
      <c r="AR12" s="32">
        <v>6418.3003669556238</v>
      </c>
      <c r="AS12" s="32">
        <v>6437.6112417601353</v>
      </c>
      <c r="AT12" s="32">
        <v>6475.6973525820267</v>
      </c>
      <c r="AU12" s="32">
        <v>6516.3283823465163</v>
      </c>
      <c r="AV12" s="32">
        <v>6571.9907742341184</v>
      </c>
      <c r="AW12" s="32">
        <v>6626.1516914507738</v>
      </c>
      <c r="AX12" s="32">
        <v>6683.6962469876971</v>
      </c>
      <c r="AY12" s="32">
        <v>6759.6495361895049</v>
      </c>
      <c r="AZ12" s="32">
        <v>6835.7853648546834</v>
      </c>
    </row>
    <row r="13" spans="1:52">
      <c r="A13" s="27" t="s">
        <v>134</v>
      </c>
      <c r="B13" s="28">
        <v>4567.6272829544732</v>
      </c>
      <c r="C13" s="28">
        <v>4591.5307839323677</v>
      </c>
      <c r="D13" s="28">
        <v>4615.4409993115223</v>
      </c>
      <c r="E13" s="28">
        <v>5098.7811968492933</v>
      </c>
      <c r="F13" s="28">
        <v>5325.2458076033017</v>
      </c>
      <c r="G13" s="28">
        <v>7031.8883923414978</v>
      </c>
      <c r="H13" s="28">
        <v>10637.287762165239</v>
      </c>
      <c r="I13" s="28">
        <v>13428.000483063446</v>
      </c>
      <c r="J13" s="28">
        <v>15199.685584948791</v>
      </c>
      <c r="K13" s="28">
        <v>13995.158400122498</v>
      </c>
      <c r="L13" s="28">
        <v>14505.000825181876</v>
      </c>
      <c r="M13" s="28">
        <v>15977.558304417253</v>
      </c>
      <c r="N13" s="28">
        <v>17001.872725194778</v>
      </c>
      <c r="O13" s="28">
        <v>18118.550232467944</v>
      </c>
      <c r="P13" s="28">
        <v>20133.993376947896</v>
      </c>
      <c r="Q13" s="28">
        <v>22098.501884107995</v>
      </c>
      <c r="R13" s="28">
        <v>23430.671280832372</v>
      </c>
      <c r="S13" s="28">
        <v>25248.0299278331</v>
      </c>
      <c r="T13" s="28">
        <v>27246.370589861304</v>
      </c>
      <c r="U13" s="28">
        <v>29202.453163398888</v>
      </c>
      <c r="V13" s="28">
        <v>31353.337355275671</v>
      </c>
      <c r="W13" s="28">
        <v>33437.389476369557</v>
      </c>
      <c r="X13" s="28">
        <v>35669.595561195107</v>
      </c>
      <c r="Y13" s="28">
        <v>37991.603329059581</v>
      </c>
      <c r="Z13" s="28">
        <v>40445.685587445187</v>
      </c>
      <c r="AA13" s="28">
        <v>42965.072174917412</v>
      </c>
      <c r="AB13" s="28">
        <v>45609.369408950552</v>
      </c>
      <c r="AC13" s="28">
        <v>48386.194293622175</v>
      </c>
      <c r="AD13" s="28">
        <v>51493.986777438651</v>
      </c>
      <c r="AE13" s="28">
        <v>54729.176579630162</v>
      </c>
      <c r="AF13" s="28">
        <v>57827.191901752274</v>
      </c>
      <c r="AG13" s="28">
        <v>60970.074036184582</v>
      </c>
      <c r="AH13" s="28">
        <v>64126.420404516815</v>
      </c>
      <c r="AI13" s="28">
        <v>67807.315545251782</v>
      </c>
      <c r="AJ13" s="28">
        <v>71564.68423813273</v>
      </c>
      <c r="AK13" s="28">
        <v>75385.840617329493</v>
      </c>
      <c r="AL13" s="28">
        <v>79259.821182232015</v>
      </c>
      <c r="AM13" s="28">
        <v>83203.468270953643</v>
      </c>
      <c r="AN13" s="28">
        <v>87228.149396378518</v>
      </c>
      <c r="AO13" s="28">
        <v>91387.74111027678</v>
      </c>
      <c r="AP13" s="28">
        <v>95661.088979341497</v>
      </c>
      <c r="AQ13" s="28">
        <v>100100.07474642398</v>
      </c>
      <c r="AR13" s="28">
        <v>104670.34657422079</v>
      </c>
      <c r="AS13" s="28">
        <v>109083.88058985144</v>
      </c>
      <c r="AT13" s="28">
        <v>113659.81771553378</v>
      </c>
      <c r="AU13" s="28">
        <v>118274.84302294033</v>
      </c>
      <c r="AV13" s="28">
        <v>123099.05572864109</v>
      </c>
      <c r="AW13" s="28">
        <v>127883.35642742607</v>
      </c>
      <c r="AX13" s="28">
        <v>132681.88561847009</v>
      </c>
      <c r="AY13" s="28">
        <v>138135.81561535961</v>
      </c>
      <c r="AZ13" s="28">
        <v>143401.07892544789</v>
      </c>
    </row>
    <row r="14" spans="1:52">
      <c r="A14" s="29" t="s">
        <v>135</v>
      </c>
      <c r="B14" s="30">
        <v>351.31368243898453</v>
      </c>
      <c r="C14" s="30">
        <v>349.65758614540232</v>
      </c>
      <c r="D14" s="30">
        <v>343.9976156131309</v>
      </c>
      <c r="E14" s="30">
        <v>337.53396698636482</v>
      </c>
      <c r="F14" s="30">
        <v>318.0064850307183</v>
      </c>
      <c r="G14" s="30">
        <v>307.22773183284721</v>
      </c>
      <c r="H14" s="30">
        <v>331.7735724190797</v>
      </c>
      <c r="I14" s="30">
        <v>379.43931266127123</v>
      </c>
      <c r="J14" s="30">
        <v>333.13785348462784</v>
      </c>
      <c r="K14" s="30">
        <v>311.61125698933176</v>
      </c>
      <c r="L14" s="30">
        <v>347.34822789999998</v>
      </c>
      <c r="M14" s="30">
        <v>406.17894062462693</v>
      </c>
      <c r="N14" s="30">
        <v>637.65564270902996</v>
      </c>
      <c r="O14" s="30">
        <v>435.37608339832468</v>
      </c>
      <c r="P14" s="30">
        <v>528.08116878254827</v>
      </c>
      <c r="Q14" s="30">
        <v>560.12888379207811</v>
      </c>
      <c r="R14" s="30">
        <v>743.92969479788542</v>
      </c>
      <c r="S14" s="30">
        <v>759.04956096418516</v>
      </c>
      <c r="T14" s="30">
        <v>778.06891235096373</v>
      </c>
      <c r="U14" s="30">
        <v>805.03951868485626</v>
      </c>
      <c r="V14" s="30">
        <v>838.64962948714208</v>
      </c>
      <c r="W14" s="30">
        <v>870.50810012272302</v>
      </c>
      <c r="X14" s="30">
        <v>905.9284583946835</v>
      </c>
      <c r="Y14" s="30">
        <v>945.99243893575726</v>
      </c>
      <c r="Z14" s="30">
        <v>996.48464149094696</v>
      </c>
      <c r="AA14" s="30">
        <v>1048.2146451229885</v>
      </c>
      <c r="AB14" s="30">
        <v>1102.8774194583712</v>
      </c>
      <c r="AC14" s="30">
        <v>1158.5017347074354</v>
      </c>
      <c r="AD14" s="30">
        <v>1241.474970422631</v>
      </c>
      <c r="AE14" s="30">
        <v>1333.4839335141332</v>
      </c>
      <c r="AF14" s="30">
        <v>1428.9604200461786</v>
      </c>
      <c r="AG14" s="30">
        <v>1531.0169189203975</v>
      </c>
      <c r="AH14" s="30">
        <v>1644.4343843329307</v>
      </c>
      <c r="AI14" s="30">
        <v>1786.326414734245</v>
      </c>
      <c r="AJ14" s="30">
        <v>1948.6064750715318</v>
      </c>
      <c r="AK14" s="30">
        <v>2126.8671746334835</v>
      </c>
      <c r="AL14" s="30">
        <v>2322.0996224504706</v>
      </c>
      <c r="AM14" s="30">
        <v>2537.0303568571094</v>
      </c>
      <c r="AN14" s="30">
        <v>2773.4929507481552</v>
      </c>
      <c r="AO14" s="30">
        <v>3036.1312755664917</v>
      </c>
      <c r="AP14" s="30">
        <v>3325.0443725029149</v>
      </c>
      <c r="AQ14" s="30">
        <v>3644.2626192452058</v>
      </c>
      <c r="AR14" s="30">
        <v>3995.5815777907069</v>
      </c>
      <c r="AS14" s="30">
        <v>4379.1899143598221</v>
      </c>
      <c r="AT14" s="30">
        <v>4799.8426597496546</v>
      </c>
      <c r="AU14" s="30">
        <v>5261.6046722269939</v>
      </c>
      <c r="AV14" s="30">
        <v>5774.5628043247643</v>
      </c>
      <c r="AW14" s="30">
        <v>6348.482426961511</v>
      </c>
      <c r="AX14" s="30">
        <v>6985.491463277338</v>
      </c>
      <c r="AY14" s="30">
        <v>7697.5519560763723</v>
      </c>
      <c r="AZ14" s="30">
        <v>8468.3205253860433</v>
      </c>
    </row>
    <row r="15" spans="1:52">
      <c r="A15" s="31" t="s">
        <v>136</v>
      </c>
      <c r="B15" s="32">
        <v>2433.3546102006062</v>
      </c>
      <c r="C15" s="32">
        <v>2434.0799258969446</v>
      </c>
      <c r="D15" s="32">
        <v>2459.2155057216692</v>
      </c>
      <c r="E15" s="32">
        <v>2667.7368780925467</v>
      </c>
      <c r="F15" s="32">
        <v>3019.4787671490421</v>
      </c>
      <c r="G15" s="32">
        <v>4516.5475300331236</v>
      </c>
      <c r="H15" s="32">
        <v>6693.9926619590015</v>
      </c>
      <c r="I15" s="32">
        <v>8600.6967952154464</v>
      </c>
      <c r="J15" s="32">
        <v>9557.9937990631788</v>
      </c>
      <c r="K15" s="32">
        <v>8460.4677999429532</v>
      </c>
      <c r="L15" s="32">
        <v>8299.5988956069377</v>
      </c>
      <c r="M15" s="32">
        <v>9557.262471388889</v>
      </c>
      <c r="N15" s="32">
        <v>9732.221098311371</v>
      </c>
      <c r="O15" s="32">
        <v>10739.230279214193</v>
      </c>
      <c r="P15" s="32">
        <v>11623.358548159738</v>
      </c>
      <c r="Q15" s="32">
        <v>13380.044772231975</v>
      </c>
      <c r="R15" s="32">
        <v>14280.116207613362</v>
      </c>
      <c r="S15" s="32">
        <v>14623.900986289202</v>
      </c>
      <c r="T15" s="32">
        <v>15204.113541597355</v>
      </c>
      <c r="U15" s="32">
        <v>15954.984091722801</v>
      </c>
      <c r="V15" s="32">
        <v>16868.129992262515</v>
      </c>
      <c r="W15" s="32">
        <v>17741.40107041983</v>
      </c>
      <c r="X15" s="32">
        <v>18715.362390567338</v>
      </c>
      <c r="Y15" s="32">
        <v>19780.08908031074</v>
      </c>
      <c r="Z15" s="32">
        <v>20943.104338134177</v>
      </c>
      <c r="AA15" s="32">
        <v>22194.949172734683</v>
      </c>
      <c r="AB15" s="32">
        <v>23528.497519447217</v>
      </c>
      <c r="AC15" s="32">
        <v>24939.23820129074</v>
      </c>
      <c r="AD15" s="32">
        <v>26620.443724008594</v>
      </c>
      <c r="AE15" s="32">
        <v>28386.471744178441</v>
      </c>
      <c r="AF15" s="32">
        <v>29991.671990969826</v>
      </c>
      <c r="AG15" s="32">
        <v>31612.243460774036</v>
      </c>
      <c r="AH15" s="32">
        <v>33229.307403424944</v>
      </c>
      <c r="AI15" s="32">
        <v>35104.148965477296</v>
      </c>
      <c r="AJ15" s="32">
        <v>36998.747562520817</v>
      </c>
      <c r="AK15" s="32">
        <v>38903.546846963138</v>
      </c>
      <c r="AL15" s="32">
        <v>40811.86852707361</v>
      </c>
      <c r="AM15" s="32">
        <v>42729.181625686237</v>
      </c>
      <c r="AN15" s="32">
        <v>44658.877922612643</v>
      </c>
      <c r="AO15" s="32">
        <v>46625.062469196302</v>
      </c>
      <c r="AP15" s="32">
        <v>48615.902380015148</v>
      </c>
      <c r="AQ15" s="32">
        <v>50650.923887983314</v>
      </c>
      <c r="AR15" s="32">
        <v>52730.050419610365</v>
      </c>
      <c r="AS15" s="32">
        <v>54840.263840280379</v>
      </c>
      <c r="AT15" s="32">
        <v>56989.974070284283</v>
      </c>
      <c r="AU15" s="32">
        <v>59111.244167156889</v>
      </c>
      <c r="AV15" s="32">
        <v>61093.541495158497</v>
      </c>
      <c r="AW15" s="32">
        <v>62982.073905344478</v>
      </c>
      <c r="AX15" s="32">
        <v>64810.086951512218</v>
      </c>
      <c r="AY15" s="32">
        <v>66897.241297688131</v>
      </c>
      <c r="AZ15" s="32">
        <v>68810.895688344026</v>
      </c>
    </row>
    <row r="16" spans="1:52">
      <c r="A16" s="31" t="s">
        <v>137</v>
      </c>
      <c r="B16" s="32">
        <v>1782.9589903148826</v>
      </c>
      <c r="C16" s="32">
        <v>1807.7932718900208</v>
      </c>
      <c r="D16" s="32">
        <v>1812.2278779767216</v>
      </c>
      <c r="E16" s="32">
        <v>2093.5103517703824</v>
      </c>
      <c r="F16" s="32">
        <v>1987.7605554235417</v>
      </c>
      <c r="G16" s="32">
        <v>2208.1131304755272</v>
      </c>
      <c r="H16" s="32">
        <v>3611.521527787158</v>
      </c>
      <c r="I16" s="32">
        <v>4447.8643751867294</v>
      </c>
      <c r="J16" s="32">
        <v>5308.5539324009851</v>
      </c>
      <c r="K16" s="32">
        <v>5223.0793431902139</v>
      </c>
      <c r="L16" s="32">
        <v>5858.0537016749386</v>
      </c>
      <c r="M16" s="32">
        <v>6014.1168924037383</v>
      </c>
      <c r="N16" s="32">
        <v>6631.9959841743748</v>
      </c>
      <c r="O16" s="32">
        <v>6943.9438698554259</v>
      </c>
      <c r="P16" s="32">
        <v>7982.5536600056103</v>
      </c>
      <c r="Q16" s="32">
        <v>8158.3282280839394</v>
      </c>
      <c r="R16" s="32">
        <v>8406.625378421124</v>
      </c>
      <c r="S16" s="32">
        <v>9865.0793805797111</v>
      </c>
      <c r="T16" s="32">
        <v>11264.188135912986</v>
      </c>
      <c r="U16" s="32">
        <v>12442.429552991232</v>
      </c>
      <c r="V16" s="32">
        <v>13646.557733526013</v>
      </c>
      <c r="W16" s="32">
        <v>14825.480305827006</v>
      </c>
      <c r="X16" s="32">
        <v>16048.304712233085</v>
      </c>
      <c r="Y16" s="32">
        <v>17265.521809813079</v>
      </c>
      <c r="Z16" s="32">
        <v>18506.096607820065</v>
      </c>
      <c r="AA16" s="32">
        <v>19721.908357059743</v>
      </c>
      <c r="AB16" s="32">
        <v>20977.994470044963</v>
      </c>
      <c r="AC16" s="32">
        <v>22288.454357623996</v>
      </c>
      <c r="AD16" s="32">
        <v>23632.068083007423</v>
      </c>
      <c r="AE16" s="32">
        <v>25009.220901937591</v>
      </c>
      <c r="AF16" s="32">
        <v>26406.559490736268</v>
      </c>
      <c r="AG16" s="32">
        <v>27826.813656490151</v>
      </c>
      <c r="AH16" s="32">
        <v>29252.678616758938</v>
      </c>
      <c r="AI16" s="32">
        <v>30916.840165040248</v>
      </c>
      <c r="AJ16" s="32">
        <v>32617.330200540378</v>
      </c>
      <c r="AK16" s="32">
        <v>34355.426595732875</v>
      </c>
      <c r="AL16" s="32">
        <v>36125.853032707935</v>
      </c>
      <c r="AM16" s="32">
        <v>37937.256288410295</v>
      </c>
      <c r="AN16" s="32">
        <v>39795.778523017718</v>
      </c>
      <c r="AO16" s="32">
        <v>41726.547365513987</v>
      </c>
      <c r="AP16" s="32">
        <v>43720.142226823424</v>
      </c>
      <c r="AQ16" s="32">
        <v>45804.888239195461</v>
      </c>
      <c r="AR16" s="32">
        <v>47944.714576819722</v>
      </c>
      <c r="AS16" s="32">
        <v>49864.426835211249</v>
      </c>
      <c r="AT16" s="32">
        <v>51870.000985499842</v>
      </c>
      <c r="AU16" s="32">
        <v>53901.994183556439</v>
      </c>
      <c r="AV16" s="32">
        <v>56230.951429157823</v>
      </c>
      <c r="AW16" s="32">
        <v>58552.800095120074</v>
      </c>
      <c r="AX16" s="32">
        <v>60886.30720368051</v>
      </c>
      <c r="AY16" s="32">
        <v>63541.022361595104</v>
      </c>
      <c r="AZ16" s="32">
        <v>66121.862711717797</v>
      </c>
    </row>
    <row r="17" spans="1:52">
      <c r="A17" s="25" t="s">
        <v>138</v>
      </c>
      <c r="B17" s="26">
        <v>126193.13011584304</v>
      </c>
      <c r="C17" s="26">
        <v>122119.84773154414</v>
      </c>
      <c r="D17" s="26">
        <v>123720.12005256506</v>
      </c>
      <c r="E17" s="26">
        <v>127252.47195460835</v>
      </c>
      <c r="F17" s="26">
        <v>140734.07215832479</v>
      </c>
      <c r="G17" s="26">
        <v>141406.52832332847</v>
      </c>
      <c r="H17" s="26">
        <v>149472.10728619387</v>
      </c>
      <c r="I17" s="26">
        <v>154628.25850501485</v>
      </c>
      <c r="J17" s="26">
        <v>159063.44098053186</v>
      </c>
      <c r="K17" s="26">
        <v>156385.26587840979</v>
      </c>
      <c r="L17" s="26">
        <v>170788.38085804175</v>
      </c>
      <c r="M17" s="26">
        <v>185542.0481252484</v>
      </c>
      <c r="N17" s="26">
        <v>182954.62610726684</v>
      </c>
      <c r="O17" s="26">
        <v>198764.85514836671</v>
      </c>
      <c r="P17" s="26">
        <v>195011.97585701849</v>
      </c>
      <c r="Q17" s="26">
        <v>204441.84355177355</v>
      </c>
      <c r="R17" s="26">
        <v>211666.9279617912</v>
      </c>
      <c r="S17" s="26">
        <v>222039.05285175735</v>
      </c>
      <c r="T17" s="26">
        <v>230693.20707810827</v>
      </c>
      <c r="U17" s="26">
        <v>237617.91235346289</v>
      </c>
      <c r="V17" s="26">
        <v>243247.70692213267</v>
      </c>
      <c r="W17" s="26">
        <v>248134.84613180434</v>
      </c>
      <c r="X17" s="26">
        <v>252733.11434768577</v>
      </c>
      <c r="Y17" s="26">
        <v>257270.77739243428</v>
      </c>
      <c r="Z17" s="26">
        <v>261337.52107672489</v>
      </c>
      <c r="AA17" s="26">
        <v>265269.67106828047</v>
      </c>
      <c r="AB17" s="26">
        <v>269504.79574186186</v>
      </c>
      <c r="AC17" s="26">
        <v>273618.29681552836</v>
      </c>
      <c r="AD17" s="26">
        <v>277599.47609932313</v>
      </c>
      <c r="AE17" s="26">
        <v>281618.42790656281</v>
      </c>
      <c r="AF17" s="26">
        <v>285547.92139664234</v>
      </c>
      <c r="AG17" s="26">
        <v>289219.34031675849</v>
      </c>
      <c r="AH17" s="26">
        <v>292686.72978906799</v>
      </c>
      <c r="AI17" s="26">
        <v>295951.56453608896</v>
      </c>
      <c r="AJ17" s="26">
        <v>299108.66242860863</v>
      </c>
      <c r="AK17" s="26">
        <v>302153.26099158678</v>
      </c>
      <c r="AL17" s="26">
        <v>305043.92460523365</v>
      </c>
      <c r="AM17" s="26">
        <v>307784.9790413765</v>
      </c>
      <c r="AN17" s="26">
        <v>310385.19733261364</v>
      </c>
      <c r="AO17" s="26">
        <v>312887.12104148278</v>
      </c>
      <c r="AP17" s="26">
        <v>315245.39970388624</v>
      </c>
      <c r="AQ17" s="26">
        <v>317494.38920362468</v>
      </c>
      <c r="AR17" s="26">
        <v>319639.42166606575</v>
      </c>
      <c r="AS17" s="26">
        <v>321598.12313130021</v>
      </c>
      <c r="AT17" s="26">
        <v>323417.15778564982</v>
      </c>
      <c r="AU17" s="26">
        <v>325094.98062623834</v>
      </c>
      <c r="AV17" s="26">
        <v>326680.95601808571</v>
      </c>
      <c r="AW17" s="26">
        <v>328199.74592623673</v>
      </c>
      <c r="AX17" s="26">
        <v>329676.03148159757</v>
      </c>
      <c r="AY17" s="26">
        <v>331077.69375697506</v>
      </c>
      <c r="AZ17" s="26">
        <v>332476.54217591905</v>
      </c>
    </row>
    <row r="18" spans="1:52">
      <c r="A18" s="27" t="s">
        <v>126</v>
      </c>
      <c r="B18" s="28">
        <v>70929.461432206721</v>
      </c>
      <c r="C18" s="28">
        <v>73070.547650977882</v>
      </c>
      <c r="D18" s="28">
        <v>75904.901187278825</v>
      </c>
      <c r="E18" s="28">
        <v>78880.343917081336</v>
      </c>
      <c r="F18" s="28">
        <v>87943.810950273284</v>
      </c>
      <c r="G18" s="28">
        <v>91014.214731414715</v>
      </c>
      <c r="H18" s="28">
        <v>95439.613181883615</v>
      </c>
      <c r="I18" s="28">
        <v>99982.055797508976</v>
      </c>
      <c r="J18" s="28">
        <v>106611.05364412046</v>
      </c>
      <c r="K18" s="28">
        <v>112618.41029388712</v>
      </c>
      <c r="L18" s="28">
        <v>121843.03489495581</v>
      </c>
      <c r="M18" s="28">
        <v>131520.76589460566</v>
      </c>
      <c r="N18" s="28">
        <v>133799.05072193657</v>
      </c>
      <c r="O18" s="28">
        <v>147661.5935905627</v>
      </c>
      <c r="P18" s="28">
        <v>144665.75899332127</v>
      </c>
      <c r="Q18" s="28">
        <v>153583.50471240131</v>
      </c>
      <c r="R18" s="28">
        <v>160691.63157297482</v>
      </c>
      <c r="S18" s="28">
        <v>169225.09623980214</v>
      </c>
      <c r="T18" s="28">
        <v>176072.26977145413</v>
      </c>
      <c r="U18" s="28">
        <v>181516.13360353716</v>
      </c>
      <c r="V18" s="28">
        <v>185864.57264452707</v>
      </c>
      <c r="W18" s="28">
        <v>189566.96888310314</v>
      </c>
      <c r="X18" s="28">
        <v>193024.46061226606</v>
      </c>
      <c r="Y18" s="28">
        <v>196476.83763923001</v>
      </c>
      <c r="Z18" s="28">
        <v>199492.20577862946</v>
      </c>
      <c r="AA18" s="28">
        <v>202371.142718291</v>
      </c>
      <c r="AB18" s="28">
        <v>205585.43757976723</v>
      </c>
      <c r="AC18" s="28">
        <v>208674.29869627021</v>
      </c>
      <c r="AD18" s="28">
        <v>211667.06548368421</v>
      </c>
      <c r="AE18" s="28">
        <v>214741.09095399821</v>
      </c>
      <c r="AF18" s="28">
        <v>217772.36848416028</v>
      </c>
      <c r="AG18" s="28">
        <v>220550.3864077857</v>
      </c>
      <c r="AH18" s="28">
        <v>223166.93778994755</v>
      </c>
      <c r="AI18" s="28">
        <v>225608.83461572853</v>
      </c>
      <c r="AJ18" s="28">
        <v>227968.13469030429</v>
      </c>
      <c r="AK18" s="28">
        <v>230235.92041294745</v>
      </c>
      <c r="AL18" s="28">
        <v>232388.05110413991</v>
      </c>
      <c r="AM18" s="28">
        <v>234419.93357250208</v>
      </c>
      <c r="AN18" s="28">
        <v>236343.26001408102</v>
      </c>
      <c r="AO18" s="28">
        <v>238195.22099604597</v>
      </c>
      <c r="AP18" s="28">
        <v>239938.83209616516</v>
      </c>
      <c r="AQ18" s="28">
        <v>241601.27795348596</v>
      </c>
      <c r="AR18" s="28">
        <v>243191.20832804416</v>
      </c>
      <c r="AS18" s="28">
        <v>244638.40313454717</v>
      </c>
      <c r="AT18" s="28">
        <v>245979.21066125741</v>
      </c>
      <c r="AU18" s="28">
        <v>247207.48490027868</v>
      </c>
      <c r="AV18" s="28">
        <v>248369.7821251853</v>
      </c>
      <c r="AW18" s="28">
        <v>249467.54858396293</v>
      </c>
      <c r="AX18" s="28">
        <v>250547.85462929241</v>
      </c>
      <c r="AY18" s="28">
        <v>251572.51117010746</v>
      </c>
      <c r="AZ18" s="28">
        <v>252598.24102975393</v>
      </c>
    </row>
    <row r="19" spans="1:52">
      <c r="A19" s="31" t="s">
        <v>139</v>
      </c>
      <c r="B19" s="32">
        <v>3869.1154587522137</v>
      </c>
      <c r="C19" s="32">
        <v>3792.6540508980656</v>
      </c>
      <c r="D19" s="32">
        <v>3989.2869630346095</v>
      </c>
      <c r="E19" s="32">
        <v>4131.9963086666576</v>
      </c>
      <c r="F19" s="32">
        <v>4054.3197530436855</v>
      </c>
      <c r="G19" s="32">
        <v>4202.6749026788411</v>
      </c>
      <c r="H19" s="32">
        <v>4439.4903178175573</v>
      </c>
      <c r="I19" s="32">
        <v>4647.2083811668745</v>
      </c>
      <c r="J19" s="32">
        <v>4974.4094593712143</v>
      </c>
      <c r="K19" s="32">
        <v>5262.5354835893195</v>
      </c>
      <c r="L19" s="32">
        <v>5626.0372920469017</v>
      </c>
      <c r="M19" s="32">
        <v>5918.896018394993</v>
      </c>
      <c r="N19" s="32">
        <v>5922.5100610189766</v>
      </c>
      <c r="O19" s="32">
        <v>6119.376806042259</v>
      </c>
      <c r="P19" s="32">
        <v>6127.77773404865</v>
      </c>
      <c r="Q19" s="32">
        <v>6213.9130106012244</v>
      </c>
      <c r="R19" s="32">
        <v>6419.171565884848</v>
      </c>
      <c r="S19" s="32">
        <v>6711.6397323549536</v>
      </c>
      <c r="T19" s="32">
        <v>7008.7548947977011</v>
      </c>
      <c r="U19" s="32">
        <v>7276.9074247580747</v>
      </c>
      <c r="V19" s="32">
        <v>7501.3015460214128</v>
      </c>
      <c r="W19" s="32">
        <v>7721.3613467493515</v>
      </c>
      <c r="X19" s="32">
        <v>7940.2380826029794</v>
      </c>
      <c r="Y19" s="32">
        <v>8166.990285910173</v>
      </c>
      <c r="Z19" s="32">
        <v>8388.9797087708139</v>
      </c>
      <c r="AA19" s="32">
        <v>8610.0693948028675</v>
      </c>
      <c r="AB19" s="32">
        <v>8833.7042318224339</v>
      </c>
      <c r="AC19" s="32">
        <v>9060.4151323053538</v>
      </c>
      <c r="AD19" s="32">
        <v>9285.4445959912355</v>
      </c>
      <c r="AE19" s="32">
        <v>9511.0355767852798</v>
      </c>
      <c r="AF19" s="32">
        <v>9734.4030077559783</v>
      </c>
      <c r="AG19" s="32">
        <v>9952.5631722023863</v>
      </c>
      <c r="AH19" s="32">
        <v>10162.586904640682</v>
      </c>
      <c r="AI19" s="32">
        <v>10366.627908635064</v>
      </c>
      <c r="AJ19" s="32">
        <v>10568.06707178286</v>
      </c>
      <c r="AK19" s="32">
        <v>10767.283388023914</v>
      </c>
      <c r="AL19" s="32">
        <v>10961.017469401906</v>
      </c>
      <c r="AM19" s="32">
        <v>11151.260641965944</v>
      </c>
      <c r="AN19" s="32">
        <v>11337.341074718905</v>
      </c>
      <c r="AO19" s="32">
        <v>11520.679204229271</v>
      </c>
      <c r="AP19" s="32">
        <v>11699.487900587563</v>
      </c>
      <c r="AQ19" s="32">
        <v>11875.937740168871</v>
      </c>
      <c r="AR19" s="32">
        <v>12047.337687541469</v>
      </c>
      <c r="AS19" s="32">
        <v>12211.288055159135</v>
      </c>
      <c r="AT19" s="32">
        <v>12371.602157717412</v>
      </c>
      <c r="AU19" s="32">
        <v>12527.809897374331</v>
      </c>
      <c r="AV19" s="32">
        <v>12680.248296322288</v>
      </c>
      <c r="AW19" s="32">
        <v>12831.014191807597</v>
      </c>
      <c r="AX19" s="32">
        <v>12981.583500409812</v>
      </c>
      <c r="AY19" s="32">
        <v>13128.522694051195</v>
      </c>
      <c r="AZ19" s="32">
        <v>13277.145038979756</v>
      </c>
    </row>
    <row r="20" spans="1:52">
      <c r="A20" s="33" t="s">
        <v>140</v>
      </c>
      <c r="B20" s="34">
        <v>67060.345973454503</v>
      </c>
      <c r="C20" s="34">
        <v>69277.893600079813</v>
      </c>
      <c r="D20" s="34">
        <v>71915.614224244215</v>
      </c>
      <c r="E20" s="34">
        <v>74748.347608414682</v>
      </c>
      <c r="F20" s="34">
        <v>83889.491197229596</v>
      </c>
      <c r="G20" s="34">
        <v>86811.539828735869</v>
      </c>
      <c r="H20" s="34">
        <v>91000.122864066056</v>
      </c>
      <c r="I20" s="34">
        <v>95334.847416342105</v>
      </c>
      <c r="J20" s="34">
        <v>101636.64418474924</v>
      </c>
      <c r="K20" s="34">
        <v>107355.8748102978</v>
      </c>
      <c r="L20" s="34">
        <v>116216.9976029089</v>
      </c>
      <c r="M20" s="34">
        <v>125601.86987621067</v>
      </c>
      <c r="N20" s="34">
        <v>127876.54066091758</v>
      </c>
      <c r="O20" s="34">
        <v>141542.21678452042</v>
      </c>
      <c r="P20" s="34">
        <v>138537.98125927261</v>
      </c>
      <c r="Q20" s="34">
        <v>147369.59170180009</v>
      </c>
      <c r="R20" s="34">
        <v>154272.46000708998</v>
      </c>
      <c r="S20" s="34">
        <v>162513.45650744718</v>
      </c>
      <c r="T20" s="34">
        <v>169063.51487665644</v>
      </c>
      <c r="U20" s="34">
        <v>174239.22617877909</v>
      </c>
      <c r="V20" s="34">
        <v>178363.27109850565</v>
      </c>
      <c r="W20" s="34">
        <v>181845.60753635378</v>
      </c>
      <c r="X20" s="34">
        <v>185084.22252966309</v>
      </c>
      <c r="Y20" s="34">
        <v>188309.84735331984</v>
      </c>
      <c r="Z20" s="34">
        <v>191103.22606985865</v>
      </c>
      <c r="AA20" s="34">
        <v>193761.07332348812</v>
      </c>
      <c r="AB20" s="34">
        <v>196751.7333479448</v>
      </c>
      <c r="AC20" s="34">
        <v>199613.88356396486</v>
      </c>
      <c r="AD20" s="34">
        <v>202381.62088769299</v>
      </c>
      <c r="AE20" s="34">
        <v>205230.05537721294</v>
      </c>
      <c r="AF20" s="34">
        <v>208037.96547640429</v>
      </c>
      <c r="AG20" s="34">
        <v>210597.82323558332</v>
      </c>
      <c r="AH20" s="34">
        <v>213004.35088530686</v>
      </c>
      <c r="AI20" s="34">
        <v>215242.20670709346</v>
      </c>
      <c r="AJ20" s="34">
        <v>217400.06761852143</v>
      </c>
      <c r="AK20" s="34">
        <v>219468.63702492355</v>
      </c>
      <c r="AL20" s="34">
        <v>221427.03363473801</v>
      </c>
      <c r="AM20" s="34">
        <v>223268.67293053612</v>
      </c>
      <c r="AN20" s="34">
        <v>225005.91893936211</v>
      </c>
      <c r="AO20" s="34">
        <v>226674.54179181671</v>
      </c>
      <c r="AP20" s="34">
        <v>228239.34419557761</v>
      </c>
      <c r="AQ20" s="34">
        <v>229725.34021331707</v>
      </c>
      <c r="AR20" s="34">
        <v>231143.87064050269</v>
      </c>
      <c r="AS20" s="34">
        <v>232427.11507938805</v>
      </c>
      <c r="AT20" s="34">
        <v>233607.60850353999</v>
      </c>
      <c r="AU20" s="34">
        <v>234679.67500290435</v>
      </c>
      <c r="AV20" s="34">
        <v>235689.533828863</v>
      </c>
      <c r="AW20" s="34">
        <v>236636.53439215533</v>
      </c>
      <c r="AX20" s="34">
        <v>237566.2711288826</v>
      </c>
      <c r="AY20" s="34">
        <v>238443.98847605626</v>
      </c>
      <c r="AZ20" s="34">
        <v>239321.09599077416</v>
      </c>
    </row>
    <row r="21" spans="1:52">
      <c r="A21" s="27" t="s">
        <v>141</v>
      </c>
      <c r="B21" s="34">
        <v>54000</v>
      </c>
      <c r="C21" s="34">
        <v>47700</v>
      </c>
      <c r="D21" s="34">
        <v>46600</v>
      </c>
      <c r="E21" s="34">
        <v>47407.000000000007</v>
      </c>
      <c r="F21" s="34">
        <v>52332</v>
      </c>
      <c r="G21" s="34">
        <v>49972</v>
      </c>
      <c r="H21" s="34">
        <v>53621.999999999993</v>
      </c>
      <c r="I21" s="34">
        <v>54253.000000000015</v>
      </c>
      <c r="J21" s="34">
        <v>52042.999999999993</v>
      </c>
      <c r="K21" s="34">
        <v>43445</v>
      </c>
      <c r="L21" s="34">
        <v>48705</v>
      </c>
      <c r="M21" s="34">
        <v>53745.999999999993</v>
      </c>
      <c r="N21" s="34">
        <v>48903</v>
      </c>
      <c r="O21" s="34">
        <v>50881.000000000015</v>
      </c>
      <c r="P21" s="34">
        <v>50073</v>
      </c>
      <c r="Q21" s="34">
        <v>50603</v>
      </c>
      <c r="R21" s="34">
        <v>50703.00592885376</v>
      </c>
      <c r="S21" s="34">
        <v>52506.529924114708</v>
      </c>
      <c r="T21" s="34">
        <v>54275.668227654111</v>
      </c>
      <c r="U21" s="34">
        <v>55720.287839412165</v>
      </c>
      <c r="V21" s="34">
        <v>56966.945998694624</v>
      </c>
      <c r="W21" s="34">
        <v>58117.637402006658</v>
      </c>
      <c r="X21" s="34">
        <v>59223.361908818348</v>
      </c>
      <c r="Y21" s="34">
        <v>60269.8251121988</v>
      </c>
      <c r="Z21" s="34">
        <v>61280.958351010231</v>
      </c>
      <c r="AA21" s="34">
        <v>62293.343698287579</v>
      </c>
      <c r="AB21" s="34">
        <v>63271.093727301028</v>
      </c>
      <c r="AC21" s="34">
        <v>64251.020829025445</v>
      </c>
      <c r="AD21" s="34">
        <v>65193.283696197796</v>
      </c>
      <c r="AE21" s="34">
        <v>66089.10811332344</v>
      </c>
      <c r="AF21" s="34">
        <v>66939.104800459958</v>
      </c>
      <c r="AG21" s="34">
        <v>67783.59907766465</v>
      </c>
      <c r="AH21" s="34">
        <v>68583.518340738025</v>
      </c>
      <c r="AI21" s="34">
        <v>69358.877839845649</v>
      </c>
      <c r="AJ21" s="34">
        <v>70108.814850589464</v>
      </c>
      <c r="AK21" s="34">
        <v>70839.305263629169</v>
      </c>
      <c r="AL21" s="34">
        <v>71532.383688817165</v>
      </c>
      <c r="AM21" s="34">
        <v>72194.845037124032</v>
      </c>
      <c r="AN21" s="34">
        <v>72829.811529870844</v>
      </c>
      <c r="AO21" s="34">
        <v>73438.479149520688</v>
      </c>
      <c r="AP21" s="34">
        <v>74011.116051154459</v>
      </c>
      <c r="AQ21" s="34">
        <v>74555.967618747163</v>
      </c>
      <c r="AR21" s="34">
        <v>75067.865181478701</v>
      </c>
      <c r="AS21" s="34">
        <v>75539.546012704712</v>
      </c>
      <c r="AT21" s="34">
        <v>75979.517016405822</v>
      </c>
      <c r="AU21" s="34">
        <v>76394.374101031208</v>
      </c>
      <c r="AV21" s="34">
        <v>76781.45950550733</v>
      </c>
      <c r="AW21" s="34">
        <v>77168.9638007467</v>
      </c>
      <c r="AX21" s="34">
        <v>77536.260172850554</v>
      </c>
      <c r="AY21" s="34">
        <v>77879.903261680331</v>
      </c>
      <c r="AZ21" s="34">
        <v>78224.503764536043</v>
      </c>
    </row>
    <row r="22" spans="1:52">
      <c r="A22" s="27" t="s">
        <v>134</v>
      </c>
      <c r="B22" s="28">
        <v>38.8569269727654</v>
      </c>
      <c r="C22" s="28">
        <v>34.96712736853106</v>
      </c>
      <c r="D22" s="28">
        <v>36.769066772022661</v>
      </c>
      <c r="E22" s="28">
        <v>37.618724899248875</v>
      </c>
      <c r="F22" s="28">
        <v>34.044265938696981</v>
      </c>
      <c r="G22" s="28">
        <v>34.921022561015263</v>
      </c>
      <c r="H22" s="28">
        <v>38.990570097979031</v>
      </c>
      <c r="I22" s="28">
        <v>47.019459035216727</v>
      </c>
      <c r="J22" s="28">
        <v>56.597539078133686</v>
      </c>
      <c r="K22" s="28">
        <v>51.28221382609226</v>
      </c>
      <c r="L22" s="28">
        <v>58.995722398211925</v>
      </c>
      <c r="M22" s="28">
        <v>64.307921902271829</v>
      </c>
      <c r="N22" s="28">
        <v>70.755114489322338</v>
      </c>
      <c r="O22" s="28">
        <v>76.217343705837095</v>
      </c>
      <c r="P22" s="28">
        <v>104.74559032575347</v>
      </c>
      <c r="Q22" s="28">
        <v>108.26621852451252</v>
      </c>
      <c r="R22" s="28">
        <v>121.78088741809005</v>
      </c>
      <c r="S22" s="28">
        <v>151.3866275518742</v>
      </c>
      <c r="T22" s="28">
        <v>183.82771498610961</v>
      </c>
      <c r="U22" s="28">
        <v>215.29767479116549</v>
      </c>
      <c r="V22" s="28">
        <v>245.86071840627551</v>
      </c>
      <c r="W22" s="28">
        <v>276.20919013844349</v>
      </c>
      <c r="X22" s="28">
        <v>307.6425695439155</v>
      </c>
      <c r="Y22" s="28">
        <v>339.72508078614067</v>
      </c>
      <c r="Z22" s="28">
        <v>373.22579396426403</v>
      </c>
      <c r="AA22" s="28">
        <v>407.14875948629862</v>
      </c>
      <c r="AB22" s="28">
        <v>443.086488372178</v>
      </c>
      <c r="AC22" s="28">
        <v>480.48735904086641</v>
      </c>
      <c r="AD22" s="28">
        <v>519.22652278611884</v>
      </c>
      <c r="AE22" s="28">
        <v>560.80929477154189</v>
      </c>
      <c r="AF22" s="28">
        <v>601.40881584008798</v>
      </c>
      <c r="AG22" s="28">
        <v>642.57854802354643</v>
      </c>
      <c r="AH22" s="28">
        <v>685.6995024490152</v>
      </c>
      <c r="AI22" s="28">
        <v>725.44491126986532</v>
      </c>
      <c r="AJ22" s="28">
        <v>765.33142230779572</v>
      </c>
      <c r="AK22" s="28">
        <v>803.54672234906343</v>
      </c>
      <c r="AL22" s="28">
        <v>840.79807410977583</v>
      </c>
      <c r="AM22" s="28">
        <v>879.22824010112481</v>
      </c>
      <c r="AN22" s="28">
        <v>912.78693738560833</v>
      </c>
      <c r="AO22" s="28">
        <v>945.83022109906983</v>
      </c>
      <c r="AP22" s="28">
        <v>979.26641452463468</v>
      </c>
      <c r="AQ22" s="28">
        <v>1012.2481457298443</v>
      </c>
      <c r="AR22" s="28">
        <v>1046.3684442399081</v>
      </c>
      <c r="AS22" s="28">
        <v>1077.0843509316405</v>
      </c>
      <c r="AT22" s="28">
        <v>1106.0765329717274</v>
      </c>
      <c r="AU22" s="28">
        <v>1131.4076453937325</v>
      </c>
      <c r="AV22" s="28">
        <v>1158.6628203696225</v>
      </c>
      <c r="AW22" s="28">
        <v>1182.51285287578</v>
      </c>
      <c r="AX22" s="28">
        <v>1201.3472741291323</v>
      </c>
      <c r="AY22" s="28">
        <v>1224.6500877233452</v>
      </c>
      <c r="AZ22" s="28">
        <v>1242.8619628336141</v>
      </c>
    </row>
    <row r="23" spans="1:52">
      <c r="A23" s="29" t="s">
        <v>142</v>
      </c>
      <c r="B23" s="30">
        <v>16.561791558015916</v>
      </c>
      <c r="C23" s="30">
        <v>12.671991953781573</v>
      </c>
      <c r="D23" s="30">
        <v>14.475607053283309</v>
      </c>
      <c r="E23" s="30">
        <v>15.336995052580415</v>
      </c>
      <c r="F23" s="30">
        <v>11.84214073596333</v>
      </c>
      <c r="G23" s="30">
        <v>13.919420652538189</v>
      </c>
      <c r="H23" s="30">
        <v>16.074817494947585</v>
      </c>
      <c r="I23" s="30">
        <v>18.533435184329665</v>
      </c>
      <c r="J23" s="30">
        <v>21.177119695334184</v>
      </c>
      <c r="K23" s="30">
        <v>19.322718702653628</v>
      </c>
      <c r="L23" s="30">
        <v>13.001285995529816</v>
      </c>
      <c r="M23" s="30">
        <v>14.119517316910489</v>
      </c>
      <c r="N23" s="30">
        <v>15.08137648151385</v>
      </c>
      <c r="O23" s="30">
        <v>15.551456638689857</v>
      </c>
      <c r="P23" s="30">
        <v>15.334046271443279</v>
      </c>
      <c r="Q23" s="30">
        <v>16.425977535012439</v>
      </c>
      <c r="R23" s="30">
        <v>20.522565849585629</v>
      </c>
      <c r="S23" s="30">
        <v>30.49625522520822</v>
      </c>
      <c r="T23" s="30">
        <v>40.518556827115191</v>
      </c>
      <c r="U23" s="30">
        <v>49.808938606276001</v>
      </c>
      <c r="V23" s="30">
        <v>58.683468412913719</v>
      </c>
      <c r="W23" s="30">
        <v>67.425523684615385</v>
      </c>
      <c r="X23" s="30">
        <v>76.687156290958299</v>
      </c>
      <c r="Y23" s="30">
        <v>85.881876524108961</v>
      </c>
      <c r="Z23" s="30">
        <v>95.7072458602875</v>
      </c>
      <c r="AA23" s="30">
        <v>106.11522064808248</v>
      </c>
      <c r="AB23" s="30">
        <v>117.34192279331401</v>
      </c>
      <c r="AC23" s="30">
        <v>129.11179037642356</v>
      </c>
      <c r="AD23" s="30">
        <v>141.35176764870323</v>
      </c>
      <c r="AE23" s="30">
        <v>153.95770736076003</v>
      </c>
      <c r="AF23" s="30">
        <v>166.3514481238262</v>
      </c>
      <c r="AG23" s="30">
        <v>179.12175355743153</v>
      </c>
      <c r="AH23" s="30">
        <v>192.55146228779131</v>
      </c>
      <c r="AI23" s="30">
        <v>205.0897798850479</v>
      </c>
      <c r="AJ23" s="30">
        <v>217.75659110501635</v>
      </c>
      <c r="AK23" s="30">
        <v>229.60221387378411</v>
      </c>
      <c r="AL23" s="30">
        <v>240.95923067750064</v>
      </c>
      <c r="AM23" s="30">
        <v>252.16948571632938</v>
      </c>
      <c r="AN23" s="30">
        <v>261.85795999560611</v>
      </c>
      <c r="AO23" s="30">
        <v>271.32810652002178</v>
      </c>
      <c r="AP23" s="30">
        <v>281.06404255515594</v>
      </c>
      <c r="AQ23" s="30">
        <v>290.83490944319402</v>
      </c>
      <c r="AR23" s="30">
        <v>300.92834475706917</v>
      </c>
      <c r="AS23" s="30">
        <v>310.16702677487916</v>
      </c>
      <c r="AT23" s="30">
        <v>319.06922731226888</v>
      </c>
      <c r="AU23" s="30">
        <v>327.1665299877771</v>
      </c>
      <c r="AV23" s="30">
        <v>336.10011322226109</v>
      </c>
      <c r="AW23" s="30">
        <v>344.39175376806037</v>
      </c>
      <c r="AX23" s="30">
        <v>351.39357309287169</v>
      </c>
      <c r="AY23" s="30">
        <v>359.94611011701943</v>
      </c>
      <c r="AZ23" s="30">
        <v>367.01509973830576</v>
      </c>
    </row>
    <row r="24" spans="1:52">
      <c r="A24" s="33" t="s">
        <v>137</v>
      </c>
      <c r="B24" s="34">
        <v>22.295135414749485</v>
      </c>
      <c r="C24" s="34">
        <v>22.295135414749485</v>
      </c>
      <c r="D24" s="34">
        <v>22.293459718739353</v>
      </c>
      <c r="E24" s="34">
        <v>22.281729846668462</v>
      </c>
      <c r="F24" s="34">
        <v>22.202125202733647</v>
      </c>
      <c r="G24" s="34">
        <v>21.001601908477074</v>
      </c>
      <c r="H24" s="34">
        <v>22.91575260303145</v>
      </c>
      <c r="I24" s="34">
        <v>28.486023850887058</v>
      </c>
      <c r="J24" s="34">
        <v>35.420419382799501</v>
      </c>
      <c r="K24" s="34">
        <v>31.959495123438636</v>
      </c>
      <c r="L24" s="34">
        <v>45.994436402682112</v>
      </c>
      <c r="M24" s="34">
        <v>50.188404585361347</v>
      </c>
      <c r="N24" s="34">
        <v>55.673738007808488</v>
      </c>
      <c r="O24" s="34">
        <v>60.665887067147246</v>
      </c>
      <c r="P24" s="34">
        <v>89.411544054310184</v>
      </c>
      <c r="Q24" s="34">
        <v>91.840240989500089</v>
      </c>
      <c r="R24" s="34">
        <v>101.25832156850441</v>
      </c>
      <c r="S24" s="34">
        <v>120.89037232666598</v>
      </c>
      <c r="T24" s="34">
        <v>143.30915815899442</v>
      </c>
      <c r="U24" s="34">
        <v>165.48873618488949</v>
      </c>
      <c r="V24" s="34">
        <v>187.17724999336178</v>
      </c>
      <c r="W24" s="34">
        <v>208.78366645382812</v>
      </c>
      <c r="X24" s="34">
        <v>230.95541325295721</v>
      </c>
      <c r="Y24" s="34">
        <v>253.84320426203172</v>
      </c>
      <c r="Z24" s="34">
        <v>277.51854810397651</v>
      </c>
      <c r="AA24" s="34">
        <v>301.03353883821615</v>
      </c>
      <c r="AB24" s="34">
        <v>325.74456557886401</v>
      </c>
      <c r="AC24" s="34">
        <v>351.37556866444288</v>
      </c>
      <c r="AD24" s="34">
        <v>377.8747551374156</v>
      </c>
      <c r="AE24" s="34">
        <v>406.85158741078186</v>
      </c>
      <c r="AF24" s="34">
        <v>435.05736771626181</v>
      </c>
      <c r="AG24" s="34">
        <v>463.4567944661149</v>
      </c>
      <c r="AH24" s="34">
        <v>493.14804016122395</v>
      </c>
      <c r="AI24" s="34">
        <v>520.35513138481735</v>
      </c>
      <c r="AJ24" s="34">
        <v>547.57483120277936</v>
      </c>
      <c r="AK24" s="34">
        <v>573.94450847527935</v>
      </c>
      <c r="AL24" s="34">
        <v>599.83884343227521</v>
      </c>
      <c r="AM24" s="34">
        <v>627.05875438479541</v>
      </c>
      <c r="AN24" s="34">
        <v>650.92897739000216</v>
      </c>
      <c r="AO24" s="34">
        <v>674.50211457904811</v>
      </c>
      <c r="AP24" s="34">
        <v>698.2023719694788</v>
      </c>
      <c r="AQ24" s="34">
        <v>721.41323628665032</v>
      </c>
      <c r="AR24" s="34">
        <v>745.44009948283883</v>
      </c>
      <c r="AS24" s="34">
        <v>766.91732415676142</v>
      </c>
      <c r="AT24" s="34">
        <v>787.00730565945855</v>
      </c>
      <c r="AU24" s="34">
        <v>804.2411154059555</v>
      </c>
      <c r="AV24" s="34">
        <v>822.56270714736149</v>
      </c>
      <c r="AW24" s="34">
        <v>838.1210991077196</v>
      </c>
      <c r="AX24" s="34">
        <v>849.95370103626055</v>
      </c>
      <c r="AY24" s="34">
        <v>864.70397760632579</v>
      </c>
      <c r="AZ24" s="34">
        <v>875.84686309530832</v>
      </c>
    </row>
    <row r="25" spans="1:52">
      <c r="A25" s="27" t="s">
        <v>143</v>
      </c>
      <c r="B25" s="28">
        <v>1224.8117566635669</v>
      </c>
      <c r="C25" s="28">
        <v>1314.3329531977183</v>
      </c>
      <c r="D25" s="28">
        <v>1178.449798514228</v>
      </c>
      <c r="E25" s="28">
        <v>927.50931262776874</v>
      </c>
      <c r="F25" s="28">
        <v>424.21694211281567</v>
      </c>
      <c r="G25" s="28">
        <v>385.39256935273289</v>
      </c>
      <c r="H25" s="28">
        <v>371.50353421226174</v>
      </c>
      <c r="I25" s="28">
        <v>346.18324847066486</v>
      </c>
      <c r="J25" s="28">
        <v>352.78979733327651</v>
      </c>
      <c r="K25" s="28">
        <v>270.57337069655529</v>
      </c>
      <c r="L25" s="28">
        <v>181.35024068772486</v>
      </c>
      <c r="M25" s="28">
        <v>210.97430874047677</v>
      </c>
      <c r="N25" s="28">
        <v>181.82027084094454</v>
      </c>
      <c r="O25" s="28">
        <v>146.04421409818414</v>
      </c>
      <c r="P25" s="28">
        <v>168.47127337144681</v>
      </c>
      <c r="Q25" s="28">
        <v>147.07262084771662</v>
      </c>
      <c r="R25" s="28">
        <v>150.50957254453857</v>
      </c>
      <c r="S25" s="28">
        <v>156.04006028866348</v>
      </c>
      <c r="T25" s="28">
        <v>161.44136401394752</v>
      </c>
      <c r="U25" s="28">
        <v>166.19323572238869</v>
      </c>
      <c r="V25" s="28">
        <v>170.32756050469999</v>
      </c>
      <c r="W25" s="28">
        <v>174.03065655610408</v>
      </c>
      <c r="X25" s="28">
        <v>177.6492570574693</v>
      </c>
      <c r="Y25" s="28">
        <v>184.38956021932356</v>
      </c>
      <c r="Z25" s="28">
        <v>191.13115312096357</v>
      </c>
      <c r="AA25" s="28">
        <v>198.03589221562038</v>
      </c>
      <c r="AB25" s="28">
        <v>205.17794642143943</v>
      </c>
      <c r="AC25" s="28">
        <v>212.48993119183916</v>
      </c>
      <c r="AD25" s="28">
        <v>219.90039665499194</v>
      </c>
      <c r="AE25" s="28">
        <v>227.41954446963686</v>
      </c>
      <c r="AF25" s="28">
        <v>235.03929618205677</v>
      </c>
      <c r="AG25" s="28">
        <v>242.77628328456649</v>
      </c>
      <c r="AH25" s="28">
        <v>250.57415593337277</v>
      </c>
      <c r="AI25" s="28">
        <v>258.40716924487879</v>
      </c>
      <c r="AJ25" s="28">
        <v>266.38146540701911</v>
      </c>
      <c r="AK25" s="28">
        <v>274.48859266109702</v>
      </c>
      <c r="AL25" s="28">
        <v>282.69173816680035</v>
      </c>
      <c r="AM25" s="28">
        <v>290.9721916492399</v>
      </c>
      <c r="AN25" s="28">
        <v>299.33885127617128</v>
      </c>
      <c r="AO25" s="28">
        <v>307.590674817067</v>
      </c>
      <c r="AP25" s="28">
        <v>316.18514204202768</v>
      </c>
      <c r="AQ25" s="28">
        <v>324.89548566174699</v>
      </c>
      <c r="AR25" s="28">
        <v>333.97971230305751</v>
      </c>
      <c r="AS25" s="28">
        <v>343.08963311664445</v>
      </c>
      <c r="AT25" s="28">
        <v>352.35357501484032</v>
      </c>
      <c r="AU25" s="28">
        <v>361.7139795346817</v>
      </c>
      <c r="AV25" s="28">
        <v>371.05156702341714</v>
      </c>
      <c r="AW25" s="28">
        <v>380.72068865130672</v>
      </c>
      <c r="AX25" s="28">
        <v>390.56940532548896</v>
      </c>
      <c r="AY25" s="28">
        <v>400.62923746390982</v>
      </c>
      <c r="AZ25" s="28">
        <v>410.93541879543676</v>
      </c>
    </row>
    <row r="26" spans="1:52">
      <c r="A26" s="31" t="s">
        <v>144</v>
      </c>
      <c r="B26" s="32">
        <v>51.811756663566989</v>
      </c>
      <c r="C26" s="32">
        <v>50.332953197718346</v>
      </c>
      <c r="D26" s="32">
        <v>52.449798514228043</v>
      </c>
      <c r="E26" s="32">
        <v>55.509312627768772</v>
      </c>
      <c r="F26" s="32">
        <v>54.216942112815751</v>
      </c>
      <c r="G26" s="32">
        <v>58.392569352732927</v>
      </c>
      <c r="H26" s="32">
        <v>82.503534212261727</v>
      </c>
      <c r="I26" s="32">
        <v>69.18324847066485</v>
      </c>
      <c r="J26" s="32">
        <v>75.789797333276496</v>
      </c>
      <c r="K26" s="32">
        <v>68.573370696555287</v>
      </c>
      <c r="L26" s="32">
        <v>51.350240687724856</v>
      </c>
      <c r="M26" s="32">
        <v>49.974308740476786</v>
      </c>
      <c r="N26" s="32">
        <v>50.820270840944588</v>
      </c>
      <c r="O26" s="32">
        <v>55.044214098184135</v>
      </c>
      <c r="P26" s="32">
        <v>58.471273371446806</v>
      </c>
      <c r="Q26" s="32">
        <v>59.072620847716657</v>
      </c>
      <c r="R26" s="32">
        <v>60.41391082206863</v>
      </c>
      <c r="S26" s="32">
        <v>62.59576160172228</v>
      </c>
      <c r="T26" s="32">
        <v>64.715573975746807</v>
      </c>
      <c r="U26" s="32">
        <v>66.55715590713632</v>
      </c>
      <c r="V26" s="32">
        <v>68.181068569148309</v>
      </c>
      <c r="W26" s="32">
        <v>69.584121496290408</v>
      </c>
      <c r="X26" s="32">
        <v>71.015414888977531</v>
      </c>
      <c r="Y26" s="32">
        <v>72.957479873561908</v>
      </c>
      <c r="Z26" s="32">
        <v>74.836785066986877</v>
      </c>
      <c r="AA26" s="32">
        <v>76.716800260228482</v>
      </c>
      <c r="AB26" s="32">
        <v>78.617893584778344</v>
      </c>
      <c r="AC26" s="32">
        <v>80.511533791107922</v>
      </c>
      <c r="AD26" s="32">
        <v>82.371890285277573</v>
      </c>
      <c r="AE26" s="32">
        <v>84.205680019493002</v>
      </c>
      <c r="AF26" s="32">
        <v>86.009669880675645</v>
      </c>
      <c r="AG26" s="32">
        <v>87.791135337713825</v>
      </c>
      <c r="AH26" s="32">
        <v>89.525811195647236</v>
      </c>
      <c r="AI26" s="32">
        <v>91.203482602509879</v>
      </c>
      <c r="AJ26" s="32">
        <v>92.864984763149749</v>
      </c>
      <c r="AK26" s="32">
        <v>94.507727432205172</v>
      </c>
      <c r="AL26" s="32">
        <v>96.116416750130483</v>
      </c>
      <c r="AM26" s="32">
        <v>97.68216822815458</v>
      </c>
      <c r="AN26" s="32">
        <v>99.209766796820276</v>
      </c>
      <c r="AO26" s="32">
        <v>100.69164860512643</v>
      </c>
      <c r="AP26" s="32">
        <v>102.17034466365132</v>
      </c>
      <c r="AQ26" s="32">
        <v>103.62576788671109</v>
      </c>
      <c r="AR26" s="32">
        <v>105.32632266712717</v>
      </c>
      <c r="AS26" s="32">
        <v>106.95636682818994</v>
      </c>
      <c r="AT26" s="32">
        <v>108.6251708589684</v>
      </c>
      <c r="AU26" s="32">
        <v>110.26256012023323</v>
      </c>
      <c r="AV26" s="32">
        <v>111.81406320307303</v>
      </c>
      <c r="AW26" s="32">
        <v>113.433766962866</v>
      </c>
      <c r="AX26" s="32">
        <v>115.04913864336309</v>
      </c>
      <c r="AY26" s="32">
        <v>116.66651602100669</v>
      </c>
      <c r="AZ26" s="32">
        <v>118.28846161321474</v>
      </c>
    </row>
    <row r="27" spans="1:52">
      <c r="A27" s="33" t="s">
        <v>145</v>
      </c>
      <c r="B27" s="34">
        <v>1173</v>
      </c>
      <c r="C27" s="34">
        <v>1264</v>
      </c>
      <c r="D27" s="34">
        <v>1126</v>
      </c>
      <c r="E27" s="34">
        <v>872</v>
      </c>
      <c r="F27" s="34">
        <v>369.99999999999994</v>
      </c>
      <c r="G27" s="34">
        <v>326.99999999999994</v>
      </c>
      <c r="H27" s="34">
        <v>289</v>
      </c>
      <c r="I27" s="34">
        <v>277</v>
      </c>
      <c r="J27" s="34">
        <v>277</v>
      </c>
      <c r="K27" s="34">
        <v>202</v>
      </c>
      <c r="L27" s="34">
        <v>130</v>
      </c>
      <c r="M27" s="34">
        <v>161</v>
      </c>
      <c r="N27" s="34">
        <v>130.99999999999997</v>
      </c>
      <c r="O27" s="34">
        <v>91</v>
      </c>
      <c r="P27" s="34">
        <v>110</v>
      </c>
      <c r="Q27" s="34">
        <v>87.999999999999972</v>
      </c>
      <c r="R27" s="34">
        <v>90.095661722469956</v>
      </c>
      <c r="S27" s="34">
        <v>93.44429868694121</v>
      </c>
      <c r="T27" s="34">
        <v>96.725790038200728</v>
      </c>
      <c r="U27" s="34">
        <v>99.636079815252359</v>
      </c>
      <c r="V27" s="34">
        <v>102.14649193555168</v>
      </c>
      <c r="W27" s="34">
        <v>104.44653505981367</v>
      </c>
      <c r="X27" s="34">
        <v>106.63384216849175</v>
      </c>
      <c r="Y27" s="34">
        <v>111.43208034576165</v>
      </c>
      <c r="Z27" s="34">
        <v>116.29436805397671</v>
      </c>
      <c r="AA27" s="34">
        <v>121.3190919553919</v>
      </c>
      <c r="AB27" s="34">
        <v>126.56005283666109</v>
      </c>
      <c r="AC27" s="34">
        <v>131.97839740073124</v>
      </c>
      <c r="AD27" s="34">
        <v>137.52850636971436</v>
      </c>
      <c r="AE27" s="34">
        <v>143.21386445014386</v>
      </c>
      <c r="AF27" s="34">
        <v>149.02962630138114</v>
      </c>
      <c r="AG27" s="34">
        <v>154.98514794685266</v>
      </c>
      <c r="AH27" s="34">
        <v>161.04834473772553</v>
      </c>
      <c r="AI27" s="34">
        <v>167.20368664236892</v>
      </c>
      <c r="AJ27" s="34">
        <v>173.51648064386936</v>
      </c>
      <c r="AK27" s="34">
        <v>179.98086522889184</v>
      </c>
      <c r="AL27" s="34">
        <v>186.57532141666985</v>
      </c>
      <c r="AM27" s="34">
        <v>193.29002342108529</v>
      </c>
      <c r="AN27" s="34">
        <v>200.12908447935101</v>
      </c>
      <c r="AO27" s="34">
        <v>206.89902621194059</v>
      </c>
      <c r="AP27" s="34">
        <v>214.01479737837636</v>
      </c>
      <c r="AQ27" s="34">
        <v>221.26971777503587</v>
      </c>
      <c r="AR27" s="34">
        <v>228.65338963593035</v>
      </c>
      <c r="AS27" s="34">
        <v>236.13326628845451</v>
      </c>
      <c r="AT27" s="34">
        <v>243.72840415587191</v>
      </c>
      <c r="AU27" s="34">
        <v>251.45141941444845</v>
      </c>
      <c r="AV27" s="34">
        <v>259.2375038203441</v>
      </c>
      <c r="AW27" s="34">
        <v>267.28692168844071</v>
      </c>
      <c r="AX27" s="34">
        <v>275.52026668212585</v>
      </c>
      <c r="AY27" s="34">
        <v>283.9627214429031</v>
      </c>
      <c r="AZ27" s="34">
        <v>292.64695718222202</v>
      </c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23" t="s">
        <v>126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42" t="s">
        <v>125</v>
      </c>
      <c r="B31" s="43">
        <v>191811.7466304999</v>
      </c>
      <c r="C31" s="43">
        <v>189941.44088697375</v>
      </c>
      <c r="D31" s="43">
        <v>189930.84798716812</v>
      </c>
      <c r="E31" s="43">
        <v>194863.79036980725</v>
      </c>
      <c r="F31" s="43">
        <v>199768.10235431563</v>
      </c>
      <c r="G31" s="43">
        <v>203572.99603532461</v>
      </c>
      <c r="H31" s="43">
        <v>207499.81719397014</v>
      </c>
      <c r="I31" s="43">
        <v>212389.18763261841</v>
      </c>
      <c r="J31" s="43">
        <v>222715.94363703093</v>
      </c>
      <c r="K31" s="43">
        <v>229323.50214097399</v>
      </c>
      <c r="L31" s="43">
        <v>233380.44742792757</v>
      </c>
      <c r="M31" s="43">
        <v>232067.47021639251</v>
      </c>
      <c r="N31" s="43">
        <v>231623.95304378835</v>
      </c>
      <c r="O31" s="43">
        <v>233933.87139713042</v>
      </c>
      <c r="P31" s="43">
        <v>239022.0782998903</v>
      </c>
      <c r="Q31" s="43">
        <v>241107.28987528695</v>
      </c>
      <c r="R31" s="43">
        <v>243857.96862259251</v>
      </c>
      <c r="S31" s="43">
        <v>256999.37191691817</v>
      </c>
      <c r="T31" s="43">
        <v>268117.24726659374</v>
      </c>
      <c r="U31" s="43">
        <v>277717.87550990668</v>
      </c>
      <c r="V31" s="43">
        <v>287092.23560526024</v>
      </c>
      <c r="W31" s="43">
        <v>297088.14067962655</v>
      </c>
      <c r="X31" s="43">
        <v>306264.71348566381</v>
      </c>
      <c r="Y31" s="43">
        <v>313925.30593679275</v>
      </c>
      <c r="Z31" s="43">
        <v>321479.85926580091</v>
      </c>
      <c r="AA31" s="43">
        <v>329548.89348613104</v>
      </c>
      <c r="AB31" s="43">
        <v>336117.93256750971</v>
      </c>
      <c r="AC31" s="43">
        <v>342638.83602324908</v>
      </c>
      <c r="AD31" s="43">
        <v>348754.46268147725</v>
      </c>
      <c r="AE31" s="43">
        <v>354306.43579041708</v>
      </c>
      <c r="AF31" s="43">
        <v>359784.33517309459</v>
      </c>
      <c r="AG31" s="43">
        <v>365309.8838876668</v>
      </c>
      <c r="AH31" s="43">
        <v>370423.79780735332</v>
      </c>
      <c r="AI31" s="43">
        <v>373700.80412573658</v>
      </c>
      <c r="AJ31" s="43">
        <v>376741.33934700413</v>
      </c>
      <c r="AK31" s="43">
        <v>379551.16784761194</v>
      </c>
      <c r="AL31" s="43">
        <v>382000.61198138492</v>
      </c>
      <c r="AM31" s="43">
        <v>384086.08905422618</v>
      </c>
      <c r="AN31" s="43">
        <v>385566.31176491192</v>
      </c>
      <c r="AO31" s="43">
        <v>387842.8914013608</v>
      </c>
      <c r="AP31" s="43">
        <v>390980.30003330769</v>
      </c>
      <c r="AQ31" s="43">
        <v>393622.31551687513</v>
      </c>
      <c r="AR31" s="43">
        <v>395443.07980459795</v>
      </c>
      <c r="AS31" s="43">
        <v>397181.75240024168</v>
      </c>
      <c r="AT31" s="43">
        <v>398505.60800888465</v>
      </c>
      <c r="AU31" s="43">
        <v>399499.5768537338</v>
      </c>
      <c r="AV31" s="43">
        <v>399790.55990760622</v>
      </c>
      <c r="AW31" s="43">
        <v>400375.40681934054</v>
      </c>
      <c r="AX31" s="43">
        <v>401108.17641570856</v>
      </c>
      <c r="AY31" s="43">
        <v>401676.69511539763</v>
      </c>
      <c r="AZ31" s="43">
        <v>402562.9173217871</v>
      </c>
    </row>
    <row r="32" spans="1:52">
      <c r="A32" s="44" t="s">
        <v>127</v>
      </c>
      <c r="B32" s="45">
        <v>2511.7466304999107</v>
      </c>
      <c r="C32" s="45">
        <v>2241.4408869737667</v>
      </c>
      <c r="D32" s="45">
        <v>2130.8479871681316</v>
      </c>
      <c r="E32" s="45">
        <v>1963.7903698072346</v>
      </c>
      <c r="F32" s="45">
        <v>1868.1023543155982</v>
      </c>
      <c r="G32" s="45">
        <v>2072.9960353246452</v>
      </c>
      <c r="H32" s="45">
        <v>2199.8171939701515</v>
      </c>
      <c r="I32" s="45">
        <v>2389.1876326184129</v>
      </c>
      <c r="J32" s="45">
        <v>2415.9436370309386</v>
      </c>
      <c r="K32" s="45">
        <v>2665.5021409740575</v>
      </c>
      <c r="L32" s="45">
        <v>2870.4474279275346</v>
      </c>
      <c r="M32" s="45">
        <v>2864.4702163925226</v>
      </c>
      <c r="N32" s="45">
        <v>2880.9530437883463</v>
      </c>
      <c r="O32" s="45">
        <v>2797.8713971304205</v>
      </c>
      <c r="P32" s="45">
        <v>2832.0782998903342</v>
      </c>
      <c r="Q32" s="45">
        <v>2957.2898752869046</v>
      </c>
      <c r="R32" s="45">
        <v>3291.4460328217338</v>
      </c>
      <c r="S32" s="45">
        <v>3711.486875668113</v>
      </c>
      <c r="T32" s="45">
        <v>4091.2440415431456</v>
      </c>
      <c r="U32" s="45">
        <v>4442.8794517468659</v>
      </c>
      <c r="V32" s="45">
        <v>4776.0860176015658</v>
      </c>
      <c r="W32" s="45">
        <v>5037.5747130887503</v>
      </c>
      <c r="X32" s="45">
        <v>5273.7433844486095</v>
      </c>
      <c r="Y32" s="45">
        <v>5487.6248555384054</v>
      </c>
      <c r="Z32" s="45">
        <v>5701.2494475391986</v>
      </c>
      <c r="AA32" s="45">
        <v>5937.6147696134412</v>
      </c>
      <c r="AB32" s="45">
        <v>6169.4578769299487</v>
      </c>
      <c r="AC32" s="45">
        <v>6390.9551836702813</v>
      </c>
      <c r="AD32" s="45">
        <v>6599.4486695229843</v>
      </c>
      <c r="AE32" s="45">
        <v>6794.8917491912935</v>
      </c>
      <c r="AF32" s="45">
        <v>6977.2966856261901</v>
      </c>
      <c r="AG32" s="45">
        <v>7148.3114384976507</v>
      </c>
      <c r="AH32" s="45">
        <v>7305.6805059725812</v>
      </c>
      <c r="AI32" s="45">
        <v>7388.9681028686009</v>
      </c>
      <c r="AJ32" s="45">
        <v>7457.7300205974434</v>
      </c>
      <c r="AK32" s="45">
        <v>7510.8781166045901</v>
      </c>
      <c r="AL32" s="45">
        <v>7544.0361958021913</v>
      </c>
      <c r="AM32" s="45">
        <v>7558.2493636326562</v>
      </c>
      <c r="AN32" s="45">
        <v>7559.5538380545795</v>
      </c>
      <c r="AO32" s="45">
        <v>7556.190771950005</v>
      </c>
      <c r="AP32" s="45">
        <v>7553.0197495295843</v>
      </c>
      <c r="AQ32" s="45">
        <v>7557.1411233693761</v>
      </c>
      <c r="AR32" s="45">
        <v>7566.1669394751862</v>
      </c>
      <c r="AS32" s="45">
        <v>7618.5514666016406</v>
      </c>
      <c r="AT32" s="45">
        <v>7667.9545345343267</v>
      </c>
      <c r="AU32" s="45">
        <v>7709.8799679030508</v>
      </c>
      <c r="AV32" s="45">
        <v>7733.1419422672579</v>
      </c>
      <c r="AW32" s="45">
        <v>7760.7459435212586</v>
      </c>
      <c r="AX32" s="45">
        <v>7788.3090362052089</v>
      </c>
      <c r="AY32" s="45">
        <v>7806.0123351039165</v>
      </c>
      <c r="AZ32" s="45">
        <v>7828.9916293795704</v>
      </c>
    </row>
    <row r="33" spans="1:52">
      <c r="A33" s="46" t="s">
        <v>146</v>
      </c>
      <c r="B33" s="47">
        <v>2511.7466304999107</v>
      </c>
      <c r="C33" s="47">
        <v>2241.4408869737667</v>
      </c>
      <c r="D33" s="47">
        <v>2130.8479871681316</v>
      </c>
      <c r="E33" s="47">
        <v>1963.7903698072346</v>
      </c>
      <c r="F33" s="47">
        <v>1868.1023543155982</v>
      </c>
      <c r="G33" s="47">
        <v>2072.9960353246452</v>
      </c>
      <c r="H33" s="47">
        <v>2199.8171939701515</v>
      </c>
      <c r="I33" s="47">
        <v>2389.1876326184129</v>
      </c>
      <c r="J33" s="47">
        <v>2415.9436370309386</v>
      </c>
      <c r="K33" s="47">
        <v>2665.5021409740575</v>
      </c>
      <c r="L33" s="47">
        <v>2870.4474279275346</v>
      </c>
      <c r="M33" s="47">
        <v>2864.4702163925226</v>
      </c>
      <c r="N33" s="47">
        <v>2880.9530437883463</v>
      </c>
      <c r="O33" s="47">
        <v>2797.8713971304205</v>
      </c>
      <c r="P33" s="47">
        <v>2832.0782998903342</v>
      </c>
      <c r="Q33" s="47">
        <v>2957.2898752869046</v>
      </c>
      <c r="R33" s="47">
        <v>3238.884858277484</v>
      </c>
      <c r="S33" s="47">
        <v>3588.6898798572074</v>
      </c>
      <c r="T33" s="47">
        <v>3863.5084214348594</v>
      </c>
      <c r="U33" s="47">
        <v>4099.0892371923392</v>
      </c>
      <c r="V33" s="47">
        <v>4313.0033892683805</v>
      </c>
      <c r="W33" s="47">
        <v>4465.9793620874334</v>
      </c>
      <c r="X33" s="47">
        <v>4602.9320869378662</v>
      </c>
      <c r="Y33" s="47">
        <v>4730.7483847063368</v>
      </c>
      <c r="Z33" s="47">
        <v>4864.4620152054358</v>
      </c>
      <c r="AA33" s="47">
        <v>5020.9180233487277</v>
      </c>
      <c r="AB33" s="47">
        <v>5175.7001659487805</v>
      </c>
      <c r="AC33" s="47">
        <v>5322.7369872675108</v>
      </c>
      <c r="AD33" s="47">
        <v>5457.5569358585799</v>
      </c>
      <c r="AE33" s="47">
        <v>5578.4907179193142</v>
      </c>
      <c r="AF33" s="47">
        <v>5685.9071887559639</v>
      </c>
      <c r="AG33" s="47">
        <v>5781.9093368889453</v>
      </c>
      <c r="AH33" s="47">
        <v>5858.7727775036401</v>
      </c>
      <c r="AI33" s="47">
        <v>5878.1629709213794</v>
      </c>
      <c r="AJ33" s="47">
        <v>5880.7766180976332</v>
      </c>
      <c r="AK33" s="47">
        <v>5868.7667525968845</v>
      </c>
      <c r="AL33" s="47">
        <v>5838.7291211792153</v>
      </c>
      <c r="AM33" s="47">
        <v>5785.2902941319662</v>
      </c>
      <c r="AN33" s="47">
        <v>5722.251967928205</v>
      </c>
      <c r="AO33" s="47">
        <v>5654.3956011946739</v>
      </c>
      <c r="AP33" s="47">
        <v>5587.5959177534187</v>
      </c>
      <c r="AQ33" s="47">
        <v>5525.6851762484166</v>
      </c>
      <c r="AR33" s="47">
        <v>5467.1154201186719</v>
      </c>
      <c r="AS33" s="47">
        <v>5440.719596855095</v>
      </c>
      <c r="AT33" s="47">
        <v>5410.8285367188746</v>
      </c>
      <c r="AU33" s="47">
        <v>5377.3337648555489</v>
      </c>
      <c r="AV33" s="47">
        <v>5330.0241701656223</v>
      </c>
      <c r="AW33" s="47">
        <v>5285.0641365922193</v>
      </c>
      <c r="AX33" s="47">
        <v>5244.8186336104463</v>
      </c>
      <c r="AY33" s="47">
        <v>5196.0889874680033</v>
      </c>
      <c r="AZ33" s="47">
        <v>5153.3033646149506</v>
      </c>
    </row>
    <row r="34" spans="1:52">
      <c r="A34" s="48" t="s">
        <v>147</v>
      </c>
      <c r="B34" s="32">
        <v>2511.7466304999107</v>
      </c>
      <c r="C34" s="32">
        <v>2241.4408869737667</v>
      </c>
      <c r="D34" s="32">
        <v>2130.8479871681316</v>
      </c>
      <c r="E34" s="32">
        <v>1963.7903698072346</v>
      </c>
      <c r="F34" s="32">
        <v>1868.1023543155982</v>
      </c>
      <c r="G34" s="32">
        <v>2072.9960353246452</v>
      </c>
      <c r="H34" s="32">
        <v>2199.8171939701515</v>
      </c>
      <c r="I34" s="32">
        <v>2389.1876326184129</v>
      </c>
      <c r="J34" s="32">
        <v>2415.9436370309386</v>
      </c>
      <c r="K34" s="32">
        <v>2665.5021409740575</v>
      </c>
      <c r="L34" s="32">
        <v>2870.4474279275346</v>
      </c>
      <c r="M34" s="32">
        <v>2864.4702163925226</v>
      </c>
      <c r="N34" s="32">
        <v>2880.9530437883463</v>
      </c>
      <c r="O34" s="32">
        <v>2797.8713971304205</v>
      </c>
      <c r="P34" s="32">
        <v>2832.0782998903342</v>
      </c>
      <c r="Q34" s="32">
        <v>2957.2898752869046</v>
      </c>
      <c r="R34" s="32">
        <v>3238.884858277484</v>
      </c>
      <c r="S34" s="32">
        <v>3588.6898798572074</v>
      </c>
      <c r="T34" s="32">
        <v>3863.5084214348594</v>
      </c>
      <c r="U34" s="32">
        <v>4099.0892371923392</v>
      </c>
      <c r="V34" s="32">
        <v>4313.0033892683805</v>
      </c>
      <c r="W34" s="32">
        <v>4465.9793620874334</v>
      </c>
      <c r="X34" s="32">
        <v>4602.9320869378662</v>
      </c>
      <c r="Y34" s="32">
        <v>4730.7483847063368</v>
      </c>
      <c r="Z34" s="32">
        <v>4864.4620152054358</v>
      </c>
      <c r="AA34" s="32">
        <v>5020.9180233487277</v>
      </c>
      <c r="AB34" s="32">
        <v>5175.7001659487805</v>
      </c>
      <c r="AC34" s="32">
        <v>5322.7369872675108</v>
      </c>
      <c r="AD34" s="32">
        <v>5457.5569358585799</v>
      </c>
      <c r="AE34" s="32">
        <v>5578.4907179193142</v>
      </c>
      <c r="AF34" s="32">
        <v>5685.9071887559639</v>
      </c>
      <c r="AG34" s="32">
        <v>5781.9093368889453</v>
      </c>
      <c r="AH34" s="32">
        <v>5858.7727775036401</v>
      </c>
      <c r="AI34" s="32">
        <v>5878.1629709213794</v>
      </c>
      <c r="AJ34" s="32">
        <v>5880.7766180976332</v>
      </c>
      <c r="AK34" s="32">
        <v>5868.7667525968845</v>
      </c>
      <c r="AL34" s="32">
        <v>5838.7291211792153</v>
      </c>
      <c r="AM34" s="32">
        <v>5785.2902941319662</v>
      </c>
      <c r="AN34" s="32">
        <v>5722.251967928205</v>
      </c>
      <c r="AO34" s="32">
        <v>5654.3956011946739</v>
      </c>
      <c r="AP34" s="32">
        <v>5587.5959177534187</v>
      </c>
      <c r="AQ34" s="32">
        <v>5525.6851762484166</v>
      </c>
      <c r="AR34" s="32">
        <v>5467.1154201186719</v>
      </c>
      <c r="AS34" s="32">
        <v>5440.719596855095</v>
      </c>
      <c r="AT34" s="32">
        <v>5410.8285367188746</v>
      </c>
      <c r="AU34" s="32">
        <v>5377.3337648555489</v>
      </c>
      <c r="AV34" s="32">
        <v>5330.0241701656223</v>
      </c>
      <c r="AW34" s="32">
        <v>5285.0641365922193</v>
      </c>
      <c r="AX34" s="32">
        <v>5244.8186336104463</v>
      </c>
      <c r="AY34" s="32">
        <v>5196.0889874680033</v>
      </c>
      <c r="AZ34" s="32">
        <v>5153.3033646149506</v>
      </c>
    </row>
    <row r="35" spans="1:52">
      <c r="A35" s="48" t="s">
        <v>148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</row>
    <row r="36" spans="1:52">
      <c r="A36" s="48" t="s">
        <v>149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</row>
    <row r="37" spans="1:52">
      <c r="A37" s="46" t="s">
        <v>150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</row>
    <row r="38" spans="1:52">
      <c r="A38" s="48" t="s">
        <v>147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</row>
    <row r="39" spans="1:52">
      <c r="A39" s="46" t="s">
        <v>151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52.561174544249866</v>
      </c>
      <c r="S39" s="47">
        <v>122.79699581090577</v>
      </c>
      <c r="T39" s="47">
        <v>227.73562010828638</v>
      </c>
      <c r="U39" s="47">
        <v>343.79021455452676</v>
      </c>
      <c r="V39" s="47">
        <v>463.08262833318497</v>
      </c>
      <c r="W39" s="47">
        <v>571.59535100131666</v>
      </c>
      <c r="X39" s="47">
        <v>670.81129751074366</v>
      </c>
      <c r="Y39" s="47">
        <v>756.876470832069</v>
      </c>
      <c r="Z39" s="47">
        <v>836.78743233376247</v>
      </c>
      <c r="AA39" s="47">
        <v>916.6967462647134</v>
      </c>
      <c r="AB39" s="47">
        <v>993.75771098116832</v>
      </c>
      <c r="AC39" s="47">
        <v>1068.2181964027702</v>
      </c>
      <c r="AD39" s="47">
        <v>1141.8917336644042</v>
      </c>
      <c r="AE39" s="47">
        <v>1216.401031271979</v>
      </c>
      <c r="AF39" s="47">
        <v>1291.3894968702266</v>
      </c>
      <c r="AG39" s="47">
        <v>1366.4021016087056</v>
      </c>
      <c r="AH39" s="47">
        <v>1446.9077284689408</v>
      </c>
      <c r="AI39" s="47">
        <v>1510.8051319472218</v>
      </c>
      <c r="AJ39" s="47">
        <v>1576.9534024998104</v>
      </c>
      <c r="AK39" s="47">
        <v>1642.1113640077056</v>
      </c>
      <c r="AL39" s="47">
        <v>1705.307074622976</v>
      </c>
      <c r="AM39" s="47">
        <v>1772.9590695006898</v>
      </c>
      <c r="AN39" s="47">
        <v>1837.3018701263748</v>
      </c>
      <c r="AO39" s="47">
        <v>1901.7951707553311</v>
      </c>
      <c r="AP39" s="47">
        <v>1965.4238317761653</v>
      </c>
      <c r="AQ39" s="47">
        <v>2031.4559471209591</v>
      </c>
      <c r="AR39" s="47">
        <v>2099.0515193565143</v>
      </c>
      <c r="AS39" s="47">
        <v>2177.8318697465461</v>
      </c>
      <c r="AT39" s="47">
        <v>2257.1259978154526</v>
      </c>
      <c r="AU39" s="47">
        <v>2332.5462030475023</v>
      </c>
      <c r="AV39" s="47">
        <v>2403.1177721016356</v>
      </c>
      <c r="AW39" s="47">
        <v>2475.6818069290389</v>
      </c>
      <c r="AX39" s="47">
        <v>2543.4904025947626</v>
      </c>
      <c r="AY39" s="47">
        <v>2609.9233476359127</v>
      </c>
      <c r="AZ39" s="47">
        <v>2675.6882647646194</v>
      </c>
    </row>
    <row r="40" spans="1:52">
      <c r="A40" s="48" t="s">
        <v>152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52.561174544249866</v>
      </c>
      <c r="S40" s="32">
        <v>122.79699581090577</v>
      </c>
      <c r="T40" s="32">
        <v>227.73562010828638</v>
      </c>
      <c r="U40" s="32">
        <v>343.79021455452676</v>
      </c>
      <c r="V40" s="32">
        <v>463.08262833318497</v>
      </c>
      <c r="W40" s="32">
        <v>571.59535100131666</v>
      </c>
      <c r="X40" s="32">
        <v>670.81129751074366</v>
      </c>
      <c r="Y40" s="32">
        <v>756.876470832069</v>
      </c>
      <c r="Z40" s="32">
        <v>836.78743233376247</v>
      </c>
      <c r="AA40" s="32">
        <v>916.6967462647134</v>
      </c>
      <c r="AB40" s="32">
        <v>993.75771098116832</v>
      </c>
      <c r="AC40" s="32">
        <v>1068.2181964027702</v>
      </c>
      <c r="AD40" s="32">
        <v>1141.8917336644042</v>
      </c>
      <c r="AE40" s="32">
        <v>1216.401031271979</v>
      </c>
      <c r="AF40" s="32">
        <v>1291.3894968702266</v>
      </c>
      <c r="AG40" s="32">
        <v>1366.4021016087056</v>
      </c>
      <c r="AH40" s="32">
        <v>1446.9077284689408</v>
      </c>
      <c r="AI40" s="32">
        <v>1510.8051319472218</v>
      </c>
      <c r="AJ40" s="32">
        <v>1576.9534024998104</v>
      </c>
      <c r="AK40" s="32">
        <v>1642.1113640077056</v>
      </c>
      <c r="AL40" s="32">
        <v>1705.307074622976</v>
      </c>
      <c r="AM40" s="32">
        <v>1772.9590695006898</v>
      </c>
      <c r="AN40" s="32">
        <v>1837.3018701263748</v>
      </c>
      <c r="AO40" s="32">
        <v>1901.7951707553311</v>
      </c>
      <c r="AP40" s="32">
        <v>1965.4238317761653</v>
      </c>
      <c r="AQ40" s="32">
        <v>2031.4559471209591</v>
      </c>
      <c r="AR40" s="32">
        <v>2099.0515193565143</v>
      </c>
      <c r="AS40" s="32">
        <v>2177.8318697465461</v>
      </c>
      <c r="AT40" s="32">
        <v>2257.1259978154526</v>
      </c>
      <c r="AU40" s="32">
        <v>2332.5462030475023</v>
      </c>
      <c r="AV40" s="32">
        <v>2403.1177721016356</v>
      </c>
      <c r="AW40" s="32">
        <v>2475.6818069290389</v>
      </c>
      <c r="AX40" s="32">
        <v>2543.4904025947626</v>
      </c>
      <c r="AY40" s="32">
        <v>2609.9233476359127</v>
      </c>
      <c r="AZ40" s="32">
        <v>2675.6882647646194</v>
      </c>
    </row>
    <row r="41" spans="1:52">
      <c r="A41" s="48" t="s">
        <v>153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</row>
    <row r="42" spans="1:52">
      <c r="A42" s="48" t="s">
        <v>154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</row>
    <row r="43" spans="1:52">
      <c r="A43" s="46" t="s">
        <v>155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</row>
    <row r="44" spans="1:52">
      <c r="A44" s="48" t="s">
        <v>156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</row>
    <row r="45" spans="1:52">
      <c r="A45" s="44" t="s">
        <v>128</v>
      </c>
      <c r="B45" s="45">
        <v>130100</v>
      </c>
      <c r="C45" s="45">
        <v>132300</v>
      </c>
      <c r="D45" s="45">
        <v>135800</v>
      </c>
      <c r="E45" s="45">
        <v>141300</v>
      </c>
      <c r="F45" s="45">
        <v>146800.00000000003</v>
      </c>
      <c r="G45" s="45">
        <v>152299.99999999997</v>
      </c>
      <c r="H45" s="45">
        <v>156600</v>
      </c>
      <c r="I45" s="45">
        <v>162300</v>
      </c>
      <c r="J45" s="45">
        <v>172600</v>
      </c>
      <c r="K45" s="45">
        <v>182757.99999999994</v>
      </c>
      <c r="L45" s="45">
        <v>188810.00000000003</v>
      </c>
      <c r="M45" s="45">
        <v>189103</v>
      </c>
      <c r="N45" s="45">
        <v>189324</v>
      </c>
      <c r="O45" s="45">
        <v>193335.99999999997</v>
      </c>
      <c r="P45" s="45">
        <v>197031.99999999997</v>
      </c>
      <c r="Q45" s="45">
        <v>200570.00000000006</v>
      </c>
      <c r="R45" s="45">
        <v>203783.60972931428</v>
      </c>
      <c r="S45" s="45">
        <v>216461.27314221193</v>
      </c>
      <c r="T45" s="45">
        <v>227123.82064276017</v>
      </c>
      <c r="U45" s="45">
        <v>236341.80363004692</v>
      </c>
      <c r="V45" s="45">
        <v>245048.62490961773</v>
      </c>
      <c r="W45" s="45">
        <v>254061.99611256225</v>
      </c>
      <c r="X45" s="45">
        <v>262118.38490572319</v>
      </c>
      <c r="Y45" s="45">
        <v>268877.62134839327</v>
      </c>
      <c r="Z45" s="45">
        <v>275344.52625085629</v>
      </c>
      <c r="AA45" s="45">
        <v>282134.63949989213</v>
      </c>
      <c r="AB45" s="45">
        <v>287460.56931434217</v>
      </c>
      <c r="AC45" s="45">
        <v>292714.01012951432</v>
      </c>
      <c r="AD45" s="45">
        <v>297322.30991422141</v>
      </c>
      <c r="AE45" s="45">
        <v>301291.9487120327</v>
      </c>
      <c r="AF45" s="45">
        <v>305128.31780456792</v>
      </c>
      <c r="AG45" s="45">
        <v>309023.33000994887</v>
      </c>
      <c r="AH45" s="45">
        <v>312508.51378450729</v>
      </c>
      <c r="AI45" s="45">
        <v>314052.32532611286</v>
      </c>
      <c r="AJ45" s="45">
        <v>315326.29764724354</v>
      </c>
      <c r="AK45" s="45">
        <v>316404.89193495584</v>
      </c>
      <c r="AL45" s="45">
        <v>317263.73759776435</v>
      </c>
      <c r="AM45" s="45">
        <v>317852.24929129129</v>
      </c>
      <c r="AN45" s="45">
        <v>318190.82649852085</v>
      </c>
      <c r="AO45" s="45">
        <v>319328.22302509734</v>
      </c>
      <c r="AP45" s="45">
        <v>321185.64065803058</v>
      </c>
      <c r="AQ45" s="45">
        <v>322501.25701805187</v>
      </c>
      <c r="AR45" s="45">
        <v>322954.10473169998</v>
      </c>
      <c r="AS45" s="45">
        <v>323315.70109168626</v>
      </c>
      <c r="AT45" s="45">
        <v>323238.90907271829</v>
      </c>
      <c r="AU45" s="45">
        <v>322829.40447048401</v>
      </c>
      <c r="AV45" s="45">
        <v>321633.62940640829</v>
      </c>
      <c r="AW45" s="45">
        <v>320655.65432154346</v>
      </c>
      <c r="AX45" s="45">
        <v>319750.17876085459</v>
      </c>
      <c r="AY45" s="45">
        <v>318562.49446105695</v>
      </c>
      <c r="AZ45" s="45">
        <v>317586.10732280201</v>
      </c>
    </row>
    <row r="46" spans="1:52">
      <c r="A46" s="46" t="s">
        <v>146</v>
      </c>
      <c r="B46" s="47">
        <v>130100</v>
      </c>
      <c r="C46" s="47">
        <v>132300</v>
      </c>
      <c r="D46" s="47">
        <v>135800</v>
      </c>
      <c r="E46" s="47">
        <v>141300</v>
      </c>
      <c r="F46" s="47">
        <v>146800.00000000003</v>
      </c>
      <c r="G46" s="47">
        <v>152299.99999999997</v>
      </c>
      <c r="H46" s="47">
        <v>156600</v>
      </c>
      <c r="I46" s="47">
        <v>162300</v>
      </c>
      <c r="J46" s="47">
        <v>172600</v>
      </c>
      <c r="K46" s="47">
        <v>182757.99999999994</v>
      </c>
      <c r="L46" s="47">
        <v>188809.84387545331</v>
      </c>
      <c r="M46" s="47">
        <v>189101.93718628248</v>
      </c>
      <c r="N46" s="47">
        <v>189321.79639887964</v>
      </c>
      <c r="O46" s="47">
        <v>193333.36910550989</v>
      </c>
      <c r="P46" s="47">
        <v>197020.2976953616</v>
      </c>
      <c r="Q46" s="47">
        <v>200554.96733805884</v>
      </c>
      <c r="R46" s="47">
        <v>203764.8067635828</v>
      </c>
      <c r="S46" s="47">
        <v>216432.62746069956</v>
      </c>
      <c r="T46" s="47">
        <v>227083.42346417453</v>
      </c>
      <c r="U46" s="47">
        <v>236284.56800136151</v>
      </c>
      <c r="V46" s="47">
        <v>244943.14478625744</v>
      </c>
      <c r="W46" s="47">
        <v>252732.66278750787</v>
      </c>
      <c r="X46" s="47">
        <v>258803.80344355074</v>
      </c>
      <c r="Y46" s="47">
        <v>262773.98200251756</v>
      </c>
      <c r="Z46" s="47">
        <v>266202.17709529563</v>
      </c>
      <c r="AA46" s="47">
        <v>269614.3999218609</v>
      </c>
      <c r="AB46" s="47">
        <v>271638.62572939973</v>
      </c>
      <c r="AC46" s="47">
        <v>273336.53473130119</v>
      </c>
      <c r="AD46" s="47">
        <v>274420.58192260354</v>
      </c>
      <c r="AE46" s="47">
        <v>274940.57791187114</v>
      </c>
      <c r="AF46" s="47">
        <v>275105.71157693717</v>
      </c>
      <c r="AG46" s="47">
        <v>275156.78080779413</v>
      </c>
      <c r="AH46" s="47">
        <v>274486.75983932614</v>
      </c>
      <c r="AI46" s="47">
        <v>271942.33363838476</v>
      </c>
      <c r="AJ46" s="47">
        <v>268785.98014386487</v>
      </c>
      <c r="AK46" s="47">
        <v>265162.32062027213</v>
      </c>
      <c r="AL46" s="47">
        <v>261020.02267225093</v>
      </c>
      <c r="AM46" s="47">
        <v>256280.73590458091</v>
      </c>
      <c r="AN46" s="47">
        <v>251156.96162911158</v>
      </c>
      <c r="AO46" s="47">
        <v>246450.35110489538</v>
      </c>
      <c r="AP46" s="47">
        <v>242201.47714778266</v>
      </c>
      <c r="AQ46" s="47">
        <v>237514.11850005604</v>
      </c>
      <c r="AR46" s="47">
        <v>232252.76503557048</v>
      </c>
      <c r="AS46" s="47">
        <v>227188.13297310792</v>
      </c>
      <c r="AT46" s="47">
        <v>221991.96684586679</v>
      </c>
      <c r="AU46" s="47">
        <v>216992.1061622283</v>
      </c>
      <c r="AV46" s="47">
        <v>211737.55655037364</v>
      </c>
      <c r="AW46" s="47">
        <v>206934.8067256154</v>
      </c>
      <c r="AX46" s="47">
        <v>202697.1406442461</v>
      </c>
      <c r="AY46" s="47">
        <v>198460.49641769895</v>
      </c>
      <c r="AZ46" s="47">
        <v>194660.6263392418</v>
      </c>
    </row>
    <row r="47" spans="1:52">
      <c r="A47" s="48" t="s">
        <v>157</v>
      </c>
      <c r="B47" s="32">
        <v>9246.8708160367823</v>
      </c>
      <c r="C47" s="32">
        <v>14019.944978452873</v>
      </c>
      <c r="D47" s="32">
        <v>20543.55517700969</v>
      </c>
      <c r="E47" s="32">
        <v>27475.231088708457</v>
      </c>
      <c r="F47" s="32">
        <v>31350.757936336508</v>
      </c>
      <c r="G47" s="32">
        <v>36418.065608220451</v>
      </c>
      <c r="H47" s="32">
        <v>36791.661936893477</v>
      </c>
      <c r="I47" s="32">
        <v>36744.293518602273</v>
      </c>
      <c r="J47" s="32">
        <v>36520.836029859682</v>
      </c>
      <c r="K47" s="32">
        <v>36323.829848851994</v>
      </c>
      <c r="L47" s="32">
        <v>36159.937105370598</v>
      </c>
      <c r="M47" s="32">
        <v>31968.130048685845</v>
      </c>
      <c r="N47" s="32">
        <v>31109.097455958785</v>
      </c>
      <c r="O47" s="32">
        <v>31282.285396322117</v>
      </c>
      <c r="P47" s="32">
        <v>31173.924989985524</v>
      </c>
      <c r="Q47" s="32">
        <v>31154.998030196934</v>
      </c>
      <c r="R47" s="32">
        <v>30893.264638737663</v>
      </c>
      <c r="S47" s="32">
        <v>32063.71222826188</v>
      </c>
      <c r="T47" s="32">
        <v>33017.56569169154</v>
      </c>
      <c r="U47" s="32">
        <v>33782.258732587121</v>
      </c>
      <c r="V47" s="32">
        <v>34541.382396618683</v>
      </c>
      <c r="W47" s="32">
        <v>34745.753498048005</v>
      </c>
      <c r="X47" s="32">
        <v>34894.292716564174</v>
      </c>
      <c r="Y47" s="32">
        <v>34874.222962652238</v>
      </c>
      <c r="Z47" s="32">
        <v>35063.915348913659</v>
      </c>
      <c r="AA47" s="32">
        <v>35543.773164077917</v>
      </c>
      <c r="AB47" s="32">
        <v>36184.983239606874</v>
      </c>
      <c r="AC47" s="32">
        <v>37018.122158461243</v>
      </c>
      <c r="AD47" s="32">
        <v>37974.9957166694</v>
      </c>
      <c r="AE47" s="32">
        <v>38864.945705363316</v>
      </c>
      <c r="AF47" s="32">
        <v>39587.747910098566</v>
      </c>
      <c r="AG47" s="32">
        <v>40158.132791928001</v>
      </c>
      <c r="AH47" s="32">
        <v>40530.244023858701</v>
      </c>
      <c r="AI47" s="32">
        <v>40547.750702505051</v>
      </c>
      <c r="AJ47" s="32">
        <v>40441.314825250454</v>
      </c>
      <c r="AK47" s="32">
        <v>40230.106578124476</v>
      </c>
      <c r="AL47" s="32">
        <v>39925.352033327421</v>
      </c>
      <c r="AM47" s="32">
        <v>39496.527120701714</v>
      </c>
      <c r="AN47" s="32">
        <v>38988.919984057735</v>
      </c>
      <c r="AO47" s="32">
        <v>38510.186746921558</v>
      </c>
      <c r="AP47" s="32">
        <v>38082.594891372937</v>
      </c>
      <c r="AQ47" s="32">
        <v>37557.156974359801</v>
      </c>
      <c r="AR47" s="32">
        <v>36922.626736952596</v>
      </c>
      <c r="AS47" s="32">
        <v>36290.546831098691</v>
      </c>
      <c r="AT47" s="32">
        <v>35622.962125983715</v>
      </c>
      <c r="AU47" s="32">
        <v>34964.065337626191</v>
      </c>
      <c r="AV47" s="32">
        <v>34253.65196718146</v>
      </c>
      <c r="AW47" s="32">
        <v>33594.435225789013</v>
      </c>
      <c r="AX47" s="32">
        <v>33018.658408604613</v>
      </c>
      <c r="AY47" s="32">
        <v>32423.293720378719</v>
      </c>
      <c r="AZ47" s="32">
        <v>31891.053873707941</v>
      </c>
    </row>
    <row r="48" spans="1:52">
      <c r="A48" s="48" t="s">
        <v>147</v>
      </c>
      <c r="B48" s="32">
        <v>102732.0565516214</v>
      </c>
      <c r="C48" s="32">
        <v>97554.838723716108</v>
      </c>
      <c r="D48" s="32">
        <v>94282.961242338861</v>
      </c>
      <c r="E48" s="32">
        <v>88360.042973422533</v>
      </c>
      <c r="F48" s="32">
        <v>84963.968794789995</v>
      </c>
      <c r="G48" s="32">
        <v>89895.105346333628</v>
      </c>
      <c r="H48" s="32">
        <v>86832.737242729956</v>
      </c>
      <c r="I48" s="32">
        <v>81547.362894964055</v>
      </c>
      <c r="J48" s="32">
        <v>78758.031613447311</v>
      </c>
      <c r="K48" s="32">
        <v>78753.389170227063</v>
      </c>
      <c r="L48" s="32">
        <v>75909.115648183069</v>
      </c>
      <c r="M48" s="32">
        <v>71892.046087360563</v>
      </c>
      <c r="N48" s="32">
        <v>69702.278798566462</v>
      </c>
      <c r="O48" s="32">
        <v>72462.105406525923</v>
      </c>
      <c r="P48" s="32">
        <v>71914.937920971206</v>
      </c>
      <c r="Q48" s="32">
        <v>71825.118857308888</v>
      </c>
      <c r="R48" s="32">
        <v>72425.840602215263</v>
      </c>
      <c r="S48" s="32">
        <v>76390.482200637562</v>
      </c>
      <c r="T48" s="32">
        <v>79276.008879320958</v>
      </c>
      <c r="U48" s="32">
        <v>81725.100305453438</v>
      </c>
      <c r="V48" s="32">
        <v>84194.587908772606</v>
      </c>
      <c r="W48" s="32">
        <v>86955.820524710638</v>
      </c>
      <c r="X48" s="32">
        <v>89370.69790600639</v>
      </c>
      <c r="Y48" s="32">
        <v>91324.176830604774</v>
      </c>
      <c r="Z48" s="32">
        <v>93291.453969771625</v>
      </c>
      <c r="AA48" s="32">
        <v>95421.317574712521</v>
      </c>
      <c r="AB48" s="32">
        <v>97122.594750607808</v>
      </c>
      <c r="AC48" s="32">
        <v>98760.618555562993</v>
      </c>
      <c r="AD48" s="32">
        <v>100079.19133153195</v>
      </c>
      <c r="AE48" s="32">
        <v>101010.46086163691</v>
      </c>
      <c r="AF48" s="32">
        <v>101623.95088219369</v>
      </c>
      <c r="AG48" s="32">
        <v>102039.73446092209</v>
      </c>
      <c r="AH48" s="32">
        <v>102055.51904428662</v>
      </c>
      <c r="AI48" s="32">
        <v>101296.13240872613</v>
      </c>
      <c r="AJ48" s="32">
        <v>100252.25524961865</v>
      </c>
      <c r="AK48" s="32">
        <v>99013.380048273335</v>
      </c>
      <c r="AL48" s="32">
        <v>97567.688574840038</v>
      </c>
      <c r="AM48" s="32">
        <v>95905.676862324995</v>
      </c>
      <c r="AN48" s="32">
        <v>94103.135395677673</v>
      </c>
      <c r="AO48" s="32">
        <v>92471.856448553022</v>
      </c>
      <c r="AP48" s="32">
        <v>91018.604330957474</v>
      </c>
      <c r="AQ48" s="32">
        <v>89412.669229816136</v>
      </c>
      <c r="AR48" s="32">
        <v>87590.938065863098</v>
      </c>
      <c r="AS48" s="32">
        <v>85846.833111281085</v>
      </c>
      <c r="AT48" s="32">
        <v>84043.514255683476</v>
      </c>
      <c r="AU48" s="32">
        <v>82307.507906558123</v>
      </c>
      <c r="AV48" s="32">
        <v>80456.095801862422</v>
      </c>
      <c r="AW48" s="32">
        <v>78762.113907913503</v>
      </c>
      <c r="AX48" s="32">
        <v>77259.310934820489</v>
      </c>
      <c r="AY48" s="32">
        <v>75738.590870782966</v>
      </c>
      <c r="AZ48" s="32">
        <v>74357.133981436404</v>
      </c>
    </row>
    <row r="49" spans="1:52">
      <c r="A49" s="48" t="s">
        <v>158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41.475461469859155</v>
      </c>
      <c r="R49" s="32">
        <v>44.053860701383776</v>
      </c>
      <c r="S49" s="32">
        <v>49.322198626213371</v>
      </c>
      <c r="T49" s="32">
        <v>54.58267287944409</v>
      </c>
      <c r="U49" s="32">
        <v>59.972793657388131</v>
      </c>
      <c r="V49" s="32">
        <v>65.761648193941852</v>
      </c>
      <c r="W49" s="32">
        <v>70.470443192984902</v>
      </c>
      <c r="X49" s="32">
        <v>74.95803043764063</v>
      </c>
      <c r="Y49" s="32">
        <v>78.965668095275831</v>
      </c>
      <c r="Z49" s="32">
        <v>83.078329641762835</v>
      </c>
      <c r="AA49" s="32">
        <v>87.540073668450333</v>
      </c>
      <c r="AB49" s="32">
        <v>91.76189308548409</v>
      </c>
      <c r="AC49" s="32">
        <v>96.334958930257898</v>
      </c>
      <c r="AD49" s="32">
        <v>102.08619574681157</v>
      </c>
      <c r="AE49" s="32">
        <v>108.94083070171467</v>
      </c>
      <c r="AF49" s="32">
        <v>116.28610794576784</v>
      </c>
      <c r="AG49" s="32">
        <v>124.29783709441374</v>
      </c>
      <c r="AH49" s="32">
        <v>132.47655757552829</v>
      </c>
      <c r="AI49" s="32">
        <v>140.28917531874825</v>
      </c>
      <c r="AJ49" s="32">
        <v>148.23876891710751</v>
      </c>
      <c r="AK49" s="32">
        <v>156.30181496824477</v>
      </c>
      <c r="AL49" s="32">
        <v>164.38872433726814</v>
      </c>
      <c r="AM49" s="32">
        <v>172.38542729272072</v>
      </c>
      <c r="AN49" s="32">
        <v>180.33208816887372</v>
      </c>
      <c r="AO49" s="32">
        <v>188.84275095877257</v>
      </c>
      <c r="AP49" s="32">
        <v>197.992996222334</v>
      </c>
      <c r="AQ49" s="32">
        <v>207.03710958973357</v>
      </c>
      <c r="AR49" s="32">
        <v>215.76464335250125</v>
      </c>
      <c r="AS49" s="32">
        <v>224.80417449361545</v>
      </c>
      <c r="AT49" s="32">
        <v>233.7632841797469</v>
      </c>
      <c r="AU49" s="32">
        <v>242.88447791657069</v>
      </c>
      <c r="AV49" s="32">
        <v>251.52056962981513</v>
      </c>
      <c r="AW49" s="32">
        <v>260.51127133398649</v>
      </c>
      <c r="AX49" s="32">
        <v>270.03962471493065</v>
      </c>
      <c r="AY49" s="32">
        <v>279.52821569558654</v>
      </c>
      <c r="AZ49" s="32">
        <v>289.46080739170554</v>
      </c>
    </row>
    <row r="50" spans="1:52">
      <c r="A50" s="48" t="s">
        <v>159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1.5766302810518495</v>
      </c>
      <c r="S50" s="32">
        <v>5.4208851380860796</v>
      </c>
      <c r="T50" s="32">
        <v>9.8734369657045402</v>
      </c>
      <c r="U50" s="32">
        <v>15.256115151788016</v>
      </c>
      <c r="V50" s="32">
        <v>22.034741022381532</v>
      </c>
      <c r="W50" s="32">
        <v>36.869744011405714</v>
      </c>
      <c r="X50" s="32">
        <v>53.375840034108613</v>
      </c>
      <c r="Y50" s="32">
        <v>72.148199470428708</v>
      </c>
      <c r="Z50" s="32">
        <v>92.910598660019573</v>
      </c>
      <c r="AA50" s="32">
        <v>116.52374617824418</v>
      </c>
      <c r="AB50" s="32">
        <v>141.3481503670782</v>
      </c>
      <c r="AC50" s="32">
        <v>169.68532676385723</v>
      </c>
      <c r="AD50" s="32">
        <v>200.79869706722627</v>
      </c>
      <c r="AE50" s="32">
        <v>233.54956510512233</v>
      </c>
      <c r="AF50" s="32">
        <v>268.78750345226729</v>
      </c>
      <c r="AG50" s="32">
        <v>306.59432800819957</v>
      </c>
      <c r="AH50" s="32">
        <v>346.02300802480227</v>
      </c>
      <c r="AI50" s="32">
        <v>386.52105893109149</v>
      </c>
      <c r="AJ50" s="32">
        <v>430.03132661716847</v>
      </c>
      <c r="AK50" s="32">
        <v>477.60962640054061</v>
      </c>
      <c r="AL50" s="32">
        <v>529.63427747056198</v>
      </c>
      <c r="AM50" s="32">
        <v>586.50430564469832</v>
      </c>
      <c r="AN50" s="32">
        <v>649.0857355361818</v>
      </c>
      <c r="AO50" s="32">
        <v>720.10399640957655</v>
      </c>
      <c r="AP50" s="32">
        <v>800.47597823846456</v>
      </c>
      <c r="AQ50" s="32">
        <v>887.93472662332942</v>
      </c>
      <c r="AR50" s="32">
        <v>981.17387308153332</v>
      </c>
      <c r="AS50" s="32">
        <v>1082.6594315388691</v>
      </c>
      <c r="AT50" s="32">
        <v>1190.2589580867975</v>
      </c>
      <c r="AU50" s="32">
        <v>1304.8620117421642</v>
      </c>
      <c r="AV50" s="32">
        <v>1422.6747535460324</v>
      </c>
      <c r="AW50" s="32">
        <v>1547.6845814611008</v>
      </c>
      <c r="AX50" s="32">
        <v>1681.3581347384365</v>
      </c>
      <c r="AY50" s="32">
        <v>1819.7530882593114</v>
      </c>
      <c r="AZ50" s="32">
        <v>1966.1600653014386</v>
      </c>
    </row>
    <row r="51" spans="1:52">
      <c r="A51" s="48" t="s">
        <v>148</v>
      </c>
      <c r="B51" s="32">
        <v>18121.07263234182</v>
      </c>
      <c r="C51" s="32">
        <v>20725.21629783103</v>
      </c>
      <c r="D51" s="32">
        <v>20973.483580651435</v>
      </c>
      <c r="E51" s="32">
        <v>25464.725937869021</v>
      </c>
      <c r="F51" s="32">
        <v>30485.27326887352</v>
      </c>
      <c r="G51" s="32">
        <v>25986.829045445902</v>
      </c>
      <c r="H51" s="32">
        <v>32975.600820376552</v>
      </c>
      <c r="I51" s="32">
        <v>44008.343586433679</v>
      </c>
      <c r="J51" s="32">
        <v>57321.132356693008</v>
      </c>
      <c r="K51" s="32">
        <v>67680.780980920899</v>
      </c>
      <c r="L51" s="32">
        <v>76740.791121899645</v>
      </c>
      <c r="M51" s="32">
        <v>85241.761050236048</v>
      </c>
      <c r="N51" s="32">
        <v>88510.420144354401</v>
      </c>
      <c r="O51" s="32">
        <v>89588.978302661868</v>
      </c>
      <c r="P51" s="32">
        <v>93931.434784404875</v>
      </c>
      <c r="Q51" s="32">
        <v>97533.374989083153</v>
      </c>
      <c r="R51" s="32">
        <v>100400.05144617811</v>
      </c>
      <c r="S51" s="32">
        <v>107923.62852416535</v>
      </c>
      <c r="T51" s="32">
        <v>114725.27551623786</v>
      </c>
      <c r="U51" s="32">
        <v>120701.79172976337</v>
      </c>
      <c r="V51" s="32">
        <v>126119.09020355326</v>
      </c>
      <c r="W51" s="32">
        <v>130923.30495987479</v>
      </c>
      <c r="X51" s="32">
        <v>134409.83209326476</v>
      </c>
      <c r="Y51" s="32">
        <v>136423.55463278119</v>
      </c>
      <c r="Z51" s="32">
        <v>137669.54249619067</v>
      </c>
      <c r="AA51" s="32">
        <v>138443.46140621902</v>
      </c>
      <c r="AB51" s="32">
        <v>138095.4787753477</v>
      </c>
      <c r="AC51" s="32">
        <v>137288.37374264689</v>
      </c>
      <c r="AD51" s="32">
        <v>136058.82278516964</v>
      </c>
      <c r="AE51" s="32">
        <v>134716.30212347806</v>
      </c>
      <c r="AF51" s="32">
        <v>133500.39241075789</v>
      </c>
      <c r="AG51" s="32">
        <v>132516.65499737932</v>
      </c>
      <c r="AH51" s="32">
        <v>131407.704449165</v>
      </c>
      <c r="AI51" s="32">
        <v>129552.57924124628</v>
      </c>
      <c r="AJ51" s="32">
        <v>127489.61512244235</v>
      </c>
      <c r="AK51" s="32">
        <v>125253.33818524802</v>
      </c>
      <c r="AL51" s="32">
        <v>122792.19359618005</v>
      </c>
      <c r="AM51" s="32">
        <v>120067.05590020481</v>
      </c>
      <c r="AN51" s="32">
        <v>117167.45905602947</v>
      </c>
      <c r="AO51" s="32">
        <v>114471.05392125717</v>
      </c>
      <c r="AP51" s="32">
        <v>111986.7984776802</v>
      </c>
      <c r="AQ51" s="32">
        <v>109299.8277064916</v>
      </c>
      <c r="AR51" s="32">
        <v>106348.58010448536</v>
      </c>
      <c r="AS51" s="32">
        <v>103493.1711518049</v>
      </c>
      <c r="AT51" s="32">
        <v>100579.9597289612</v>
      </c>
      <c r="AU51" s="32">
        <v>97761.822715420727</v>
      </c>
      <c r="AV51" s="32">
        <v>94832.325484740213</v>
      </c>
      <c r="AW51" s="32">
        <v>92112.850960821539</v>
      </c>
      <c r="AX51" s="32">
        <v>89642.940953118814</v>
      </c>
      <c r="AY51" s="32">
        <v>87172.927573317196</v>
      </c>
      <c r="AZ51" s="32">
        <v>84888.082295565022</v>
      </c>
    </row>
    <row r="52" spans="1:52">
      <c r="A52" s="48" t="s">
        <v>149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1.9585469329836642E-2</v>
      </c>
      <c r="S52" s="32">
        <v>6.1423870463149899E-2</v>
      </c>
      <c r="T52" s="32">
        <v>0.1172670790283208</v>
      </c>
      <c r="U52" s="32">
        <v>0.18832474840678495</v>
      </c>
      <c r="V52" s="32">
        <v>0.28788809654750946</v>
      </c>
      <c r="W52" s="32">
        <v>0.44361767004599872</v>
      </c>
      <c r="X52" s="32">
        <v>0.64685724366953767</v>
      </c>
      <c r="Y52" s="32">
        <v>0.91370891364339546</v>
      </c>
      <c r="Z52" s="32">
        <v>1.2763521178995443</v>
      </c>
      <c r="AA52" s="32">
        <v>1.7839570048001105</v>
      </c>
      <c r="AB52" s="32">
        <v>2.4589203847624774</v>
      </c>
      <c r="AC52" s="32">
        <v>3.3999889359792359</v>
      </c>
      <c r="AD52" s="32">
        <v>4.6871964185376687</v>
      </c>
      <c r="AE52" s="32">
        <v>6.3788255860640497</v>
      </c>
      <c r="AF52" s="32">
        <v>8.5467624889335791</v>
      </c>
      <c r="AG52" s="32">
        <v>11.366392462082256</v>
      </c>
      <c r="AH52" s="32">
        <v>14.792756415506293</v>
      </c>
      <c r="AI52" s="32">
        <v>19.061051657501434</v>
      </c>
      <c r="AJ52" s="32">
        <v>24.524851019162565</v>
      </c>
      <c r="AK52" s="32">
        <v>31.58436725750261</v>
      </c>
      <c r="AL52" s="32">
        <v>40.765466095575803</v>
      </c>
      <c r="AM52" s="32">
        <v>52.586288411976355</v>
      </c>
      <c r="AN52" s="32">
        <v>68.029369641613897</v>
      </c>
      <c r="AO52" s="32">
        <v>88.307240795294703</v>
      </c>
      <c r="AP52" s="32">
        <v>115.01047331123011</v>
      </c>
      <c r="AQ52" s="32">
        <v>149.4927531754295</v>
      </c>
      <c r="AR52" s="32">
        <v>193.68161183537345</v>
      </c>
      <c r="AS52" s="32">
        <v>250.11827289074003</v>
      </c>
      <c r="AT52" s="32">
        <v>321.50849297186966</v>
      </c>
      <c r="AU52" s="32">
        <v>410.9637129645393</v>
      </c>
      <c r="AV52" s="32">
        <v>521.28797341368386</v>
      </c>
      <c r="AW52" s="32">
        <v>657.21077829624687</v>
      </c>
      <c r="AX52" s="32">
        <v>824.83258824882262</v>
      </c>
      <c r="AY52" s="32">
        <v>1026.402949265186</v>
      </c>
      <c r="AZ52" s="32">
        <v>1268.7353158392996</v>
      </c>
    </row>
    <row r="53" spans="1:52">
      <c r="A53" s="48" t="s">
        <v>160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</row>
    <row r="54" spans="1:52" hidden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hidden="1">
      <c r="A55" s="4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idden="1">
      <c r="A56" s="4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idden="1">
      <c r="A57" s="4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idden="1">
      <c r="A58" s="4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idden="1">
      <c r="A59" s="4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idden="1">
      <c r="A60" s="4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idden="1">
      <c r="A61" s="4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>
      <c r="A62" s="46" t="s">
        <v>150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8.3755131394974125</v>
      </c>
      <c r="Q62" s="47">
        <v>11.20278350509785</v>
      </c>
      <c r="R62" s="47">
        <v>13.957207484509366</v>
      </c>
      <c r="S62" s="47">
        <v>21.121629557714428</v>
      </c>
      <c r="T62" s="47">
        <v>29.468491108292209</v>
      </c>
      <c r="U62" s="47">
        <v>41.976042774809741</v>
      </c>
      <c r="V62" s="47">
        <v>77.209868821493487</v>
      </c>
      <c r="W62" s="47">
        <v>544.25298204408739</v>
      </c>
      <c r="X62" s="47">
        <v>1350.266279089235</v>
      </c>
      <c r="Y62" s="47">
        <v>2514.2526635941886</v>
      </c>
      <c r="Z62" s="47">
        <v>3906.5033759361368</v>
      </c>
      <c r="AA62" s="47">
        <v>5541.3611031121482</v>
      </c>
      <c r="AB62" s="47">
        <v>7243.5734114571706</v>
      </c>
      <c r="AC62" s="47">
        <v>9148.4330798486644</v>
      </c>
      <c r="AD62" s="47">
        <v>11164.059981227743</v>
      </c>
      <c r="AE62" s="47">
        <v>13187.887462972325</v>
      </c>
      <c r="AF62" s="47">
        <v>15264.567634572197</v>
      </c>
      <c r="AG62" s="47">
        <v>17354.902270222563</v>
      </c>
      <c r="AH62" s="47">
        <v>19483.079838588197</v>
      </c>
      <c r="AI62" s="47">
        <v>21492.960915556585</v>
      </c>
      <c r="AJ62" s="47">
        <v>23548.820563134941</v>
      </c>
      <c r="AK62" s="47">
        <v>25621.621151695359</v>
      </c>
      <c r="AL62" s="47">
        <v>27700.525340946828</v>
      </c>
      <c r="AM62" s="47">
        <v>29775.768163440058</v>
      </c>
      <c r="AN62" s="47">
        <v>31769.16252364235</v>
      </c>
      <c r="AO62" s="47">
        <v>33777.035302068762</v>
      </c>
      <c r="AP62" s="47">
        <v>35736.564661261247</v>
      </c>
      <c r="AQ62" s="47">
        <v>37462.686176095624</v>
      </c>
      <c r="AR62" s="47">
        <v>38857.75252561368</v>
      </c>
      <c r="AS62" s="47">
        <v>39952.000350972819</v>
      </c>
      <c r="AT62" s="47">
        <v>40708.274406160825</v>
      </c>
      <c r="AU62" s="47">
        <v>41095.613562960658</v>
      </c>
      <c r="AV62" s="47">
        <v>41088.420046368723</v>
      </c>
      <c r="AW62" s="47">
        <v>40829.455397233221</v>
      </c>
      <c r="AX62" s="47">
        <v>40278.860612448814</v>
      </c>
      <c r="AY62" s="47">
        <v>39483.464479059461</v>
      </c>
      <c r="AZ62" s="47">
        <v>38521.230513206057</v>
      </c>
    </row>
    <row r="63" spans="1:52">
      <c r="A63" s="48" t="s">
        <v>157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</row>
    <row r="64" spans="1:52">
      <c r="A64" s="48" t="s">
        <v>147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8.3755131394974125</v>
      </c>
      <c r="Q64" s="32">
        <v>11.20278350509785</v>
      </c>
      <c r="R64" s="32">
        <v>13.957207484509366</v>
      </c>
      <c r="S64" s="32">
        <v>21.121629557714428</v>
      </c>
      <c r="T64" s="32">
        <v>29.468491108292209</v>
      </c>
      <c r="U64" s="32">
        <v>41.976042774809741</v>
      </c>
      <c r="V64" s="32">
        <v>77.209868821493487</v>
      </c>
      <c r="W64" s="32">
        <v>544.25298204408739</v>
      </c>
      <c r="X64" s="32">
        <v>1350.266279089235</v>
      </c>
      <c r="Y64" s="32">
        <v>2514.2526635941886</v>
      </c>
      <c r="Z64" s="32">
        <v>3906.5033759361368</v>
      </c>
      <c r="AA64" s="32">
        <v>5541.3611031121482</v>
      </c>
      <c r="AB64" s="32">
        <v>7243.5734114571706</v>
      </c>
      <c r="AC64" s="32">
        <v>9148.4330798486644</v>
      </c>
      <c r="AD64" s="32">
        <v>11164.059981227743</v>
      </c>
      <c r="AE64" s="32">
        <v>13187.887462972325</v>
      </c>
      <c r="AF64" s="32">
        <v>15264.552052235022</v>
      </c>
      <c r="AG64" s="32">
        <v>17354.871253527992</v>
      </c>
      <c r="AH64" s="32">
        <v>19483.033374081777</v>
      </c>
      <c r="AI64" s="32">
        <v>21492.899394840897</v>
      </c>
      <c r="AJ64" s="32">
        <v>23548.744036657969</v>
      </c>
      <c r="AK64" s="32">
        <v>25621.529762707291</v>
      </c>
      <c r="AL64" s="32">
        <v>27700.419318240463</v>
      </c>
      <c r="AM64" s="32">
        <v>29775.647760547021</v>
      </c>
      <c r="AN64" s="32">
        <v>31769.028254251942</v>
      </c>
      <c r="AO64" s="32">
        <v>33776.887133532153</v>
      </c>
      <c r="AP64" s="32">
        <v>35736.402579715155</v>
      </c>
      <c r="AQ64" s="32">
        <v>37462.510768377484</v>
      </c>
      <c r="AR64" s="32">
        <v>38857.564567763322</v>
      </c>
      <c r="AS64" s="32">
        <v>39951.800276249851</v>
      </c>
      <c r="AT64" s="32">
        <v>40708.062725695061</v>
      </c>
      <c r="AU64" s="32">
        <v>41095.390893076139</v>
      </c>
      <c r="AV64" s="32">
        <v>41088.187149004494</v>
      </c>
      <c r="AW64" s="32">
        <v>40829.212280364307</v>
      </c>
      <c r="AX64" s="32">
        <v>40278.607624785007</v>
      </c>
      <c r="AY64" s="32">
        <v>39483.201902011759</v>
      </c>
      <c r="AZ64" s="32">
        <v>38520.96591281188</v>
      </c>
    </row>
    <row r="65" spans="1:52">
      <c r="A65" s="48" t="s">
        <v>158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</row>
    <row r="66" spans="1:52">
      <c r="A66" s="48" t="s">
        <v>159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>
      <c r="A67" s="48" t="s">
        <v>148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1.5582337175164591E-2</v>
      </c>
      <c r="AG67" s="32">
        <v>3.1016694572531141E-2</v>
      </c>
      <c r="AH67" s="32">
        <v>4.6464506421336343E-2</v>
      </c>
      <c r="AI67" s="32">
        <v>6.1520715689509939E-2</v>
      </c>
      <c r="AJ67" s="32">
        <v>7.6526476972559557E-2</v>
      </c>
      <c r="AK67" s="32">
        <v>9.1388988068117794E-2</v>
      </c>
      <c r="AL67" s="32">
        <v>0.10602270636617156</v>
      </c>
      <c r="AM67" s="32">
        <v>0.12040289303650835</v>
      </c>
      <c r="AN67" s="32">
        <v>0.13426939040686811</v>
      </c>
      <c r="AO67" s="32">
        <v>0.14816853660889223</v>
      </c>
      <c r="AP67" s="32">
        <v>0.16208154609494865</v>
      </c>
      <c r="AQ67" s="32">
        <v>0.17540771813904879</v>
      </c>
      <c r="AR67" s="32">
        <v>0.18795785036061693</v>
      </c>
      <c r="AS67" s="32">
        <v>0.20007472297173493</v>
      </c>
      <c r="AT67" s="32">
        <v>0.21168046576472732</v>
      </c>
      <c r="AU67" s="32">
        <v>0.22266988451899641</v>
      </c>
      <c r="AV67" s="32">
        <v>0.23289736422740631</v>
      </c>
      <c r="AW67" s="32">
        <v>0.24311686891630813</v>
      </c>
      <c r="AX67" s="32">
        <v>0.25298766380639842</v>
      </c>
      <c r="AY67" s="32">
        <v>0.26257704770284612</v>
      </c>
      <c r="AZ67" s="32">
        <v>0.26460039418084996</v>
      </c>
    </row>
    <row r="68" spans="1:52">
      <c r="A68" s="48" t="s">
        <v>149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</row>
    <row r="69" spans="1:52">
      <c r="A69" s="48" t="s">
        <v>160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</row>
    <row r="70" spans="1:52">
      <c r="A70" s="46" t="s">
        <v>151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0.15612454670531228</v>
      </c>
      <c r="M70" s="47">
        <v>1.062813717518273</v>
      </c>
      <c r="N70" s="47">
        <v>2.2036011203573378</v>
      </c>
      <c r="O70" s="47">
        <v>2.6308944900894384</v>
      </c>
      <c r="P70" s="47">
        <v>3.3267914988541492</v>
      </c>
      <c r="Q70" s="47">
        <v>3.829878436108674</v>
      </c>
      <c r="R70" s="47">
        <v>4.5911471456706394</v>
      </c>
      <c r="S70" s="47">
        <v>6.7136597982304203</v>
      </c>
      <c r="T70" s="47">
        <v>9.5566866185853456</v>
      </c>
      <c r="U70" s="47">
        <v>13.127580339454662</v>
      </c>
      <c r="V70" s="47">
        <v>24.760401254800136</v>
      </c>
      <c r="W70" s="47">
        <v>779.09694062295375</v>
      </c>
      <c r="X70" s="47">
        <v>1958.0206550376834</v>
      </c>
      <c r="Y70" s="47">
        <v>3582.8481511813666</v>
      </c>
      <c r="Z70" s="47">
        <v>5229.1664028910754</v>
      </c>
      <c r="AA70" s="47">
        <v>6972.1288935286138</v>
      </c>
      <c r="AB70" s="47">
        <v>8571.6747939280085</v>
      </c>
      <c r="AC70" s="47">
        <v>10222.547279795865</v>
      </c>
      <c r="AD70" s="47">
        <v>11731.53641989977</v>
      </c>
      <c r="AE70" s="47">
        <v>13153.820691123459</v>
      </c>
      <c r="AF70" s="47">
        <v>14735.570281387281</v>
      </c>
      <c r="AG70" s="47">
        <v>16465.256601367313</v>
      </c>
      <c r="AH70" s="47">
        <v>18457.357644373296</v>
      </c>
      <c r="AI70" s="47">
        <v>20489.830996633409</v>
      </c>
      <c r="AJ70" s="47">
        <v>22806.583478899</v>
      </c>
      <c r="AK70" s="47">
        <v>25366.349482234735</v>
      </c>
      <c r="AL70" s="47">
        <v>28206.708085573158</v>
      </c>
      <c r="AM70" s="47">
        <v>31365.113867863642</v>
      </c>
      <c r="AN70" s="47">
        <v>34728.703133138595</v>
      </c>
      <c r="AO70" s="47">
        <v>38446.254627184397</v>
      </c>
      <c r="AP70" s="47">
        <v>42461.730625875236</v>
      </c>
      <c r="AQ70" s="47">
        <v>46596.742621484067</v>
      </c>
      <c r="AR70" s="47">
        <v>50764.82164425838</v>
      </c>
      <c r="AS70" s="47">
        <v>54936.516383256254</v>
      </c>
      <c r="AT70" s="47">
        <v>59131.367183779177</v>
      </c>
      <c r="AU70" s="47">
        <v>63161.733551539124</v>
      </c>
      <c r="AV70" s="47">
        <v>67052.264360185014</v>
      </c>
      <c r="AW70" s="47">
        <v>70953.380301942263</v>
      </c>
      <c r="AX70" s="47">
        <v>74653.121142899705</v>
      </c>
      <c r="AY70" s="47">
        <v>78310.666719023371</v>
      </c>
      <c r="AZ70" s="47">
        <v>81908.391451531745</v>
      </c>
    </row>
    <row r="71" spans="1:52">
      <c r="A71" s="48" t="s">
        <v>152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0.15612454670531228</v>
      </c>
      <c r="M71" s="32">
        <v>1.062813717518273</v>
      </c>
      <c r="N71" s="32">
        <v>2.2036011203573378</v>
      </c>
      <c r="O71" s="32">
        <v>2.6308944900894384</v>
      </c>
      <c r="P71" s="32">
        <v>3.3267914988541492</v>
      </c>
      <c r="Q71" s="32">
        <v>3.829878436108674</v>
      </c>
      <c r="R71" s="32">
        <v>4.5911471456706394</v>
      </c>
      <c r="S71" s="32">
        <v>6.7136597982304203</v>
      </c>
      <c r="T71" s="32">
        <v>9.5566866185853456</v>
      </c>
      <c r="U71" s="32">
        <v>13.127580339454662</v>
      </c>
      <c r="V71" s="32">
        <v>24.736082746648908</v>
      </c>
      <c r="W71" s="32">
        <v>777.66450510742993</v>
      </c>
      <c r="X71" s="32">
        <v>1952.5354057646502</v>
      </c>
      <c r="Y71" s="32">
        <v>3567.5029435982392</v>
      </c>
      <c r="Z71" s="32">
        <v>5195.8838142246659</v>
      </c>
      <c r="AA71" s="32">
        <v>6906.5595795819499</v>
      </c>
      <c r="AB71" s="32">
        <v>8457.06870079705</v>
      </c>
      <c r="AC71" s="32">
        <v>10028.395353847987</v>
      </c>
      <c r="AD71" s="32">
        <v>11418.317156320392</v>
      </c>
      <c r="AE71" s="32">
        <v>12673.253000062554</v>
      </c>
      <c r="AF71" s="32">
        <v>14017.846716602475</v>
      </c>
      <c r="AG71" s="32">
        <v>15430.456658925092</v>
      </c>
      <c r="AH71" s="32">
        <v>17023.13990891791</v>
      </c>
      <c r="AI71" s="32">
        <v>18575.189585451208</v>
      </c>
      <c r="AJ71" s="32">
        <v>20320.229088454678</v>
      </c>
      <c r="AK71" s="32">
        <v>22217.960267766321</v>
      </c>
      <c r="AL71" s="32">
        <v>24308.837720502517</v>
      </c>
      <c r="AM71" s="32">
        <v>26640.561642385434</v>
      </c>
      <c r="AN71" s="32">
        <v>29111.139897511654</v>
      </c>
      <c r="AO71" s="32">
        <v>31865.414541878821</v>
      </c>
      <c r="AP71" s="32">
        <v>34856.054080212714</v>
      </c>
      <c r="AQ71" s="32">
        <v>37949.056537836776</v>
      </c>
      <c r="AR71" s="32">
        <v>41080.801589681942</v>
      </c>
      <c r="AS71" s="32">
        <v>44220.003425189207</v>
      </c>
      <c r="AT71" s="32">
        <v>47404.538121438374</v>
      </c>
      <c r="AU71" s="32">
        <v>50460.94299124922</v>
      </c>
      <c r="AV71" s="32">
        <v>53437.858518392888</v>
      </c>
      <c r="AW71" s="32">
        <v>56452.503408980061</v>
      </c>
      <c r="AX71" s="32">
        <v>59289.106731934975</v>
      </c>
      <c r="AY71" s="32">
        <v>62129.303813272483</v>
      </c>
      <c r="AZ71" s="32">
        <v>64923.732703870141</v>
      </c>
    </row>
    <row r="72" spans="1:52">
      <c r="A72" s="48" t="s">
        <v>153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2.4318508151227949E-2</v>
      </c>
      <c r="W72" s="32">
        <v>1.4324355155238309</v>
      </c>
      <c r="X72" s="32">
        <v>5.4852492730330731</v>
      </c>
      <c r="Y72" s="32">
        <v>15.345207583127484</v>
      </c>
      <c r="Z72" s="32">
        <v>33.282588666409715</v>
      </c>
      <c r="AA72" s="32">
        <v>65.569313946663982</v>
      </c>
      <c r="AB72" s="32">
        <v>114.60609313095799</v>
      </c>
      <c r="AC72" s="32">
        <v>194.15192594787732</v>
      </c>
      <c r="AD72" s="32">
        <v>313.21926357937787</v>
      </c>
      <c r="AE72" s="32">
        <v>480.56769106090479</v>
      </c>
      <c r="AF72" s="32">
        <v>717.72356478480719</v>
      </c>
      <c r="AG72" s="32">
        <v>1034.7999424422219</v>
      </c>
      <c r="AH72" s="32">
        <v>1434.2177354553849</v>
      </c>
      <c r="AI72" s="32">
        <v>1914.6414111822019</v>
      </c>
      <c r="AJ72" s="32">
        <v>2486.3543904443218</v>
      </c>
      <c r="AK72" s="32">
        <v>3148.389214468416</v>
      </c>
      <c r="AL72" s="32">
        <v>3897.8703650706407</v>
      </c>
      <c r="AM72" s="32">
        <v>4724.5522254782063</v>
      </c>
      <c r="AN72" s="32">
        <v>5617.5632356269452</v>
      </c>
      <c r="AO72" s="32">
        <v>6580.8400853055782</v>
      </c>
      <c r="AP72" s="32">
        <v>7605.6765456625208</v>
      </c>
      <c r="AQ72" s="32">
        <v>8647.6860836472952</v>
      </c>
      <c r="AR72" s="32">
        <v>9684.0200545764419</v>
      </c>
      <c r="AS72" s="32">
        <v>10716.512958067049</v>
      </c>
      <c r="AT72" s="32">
        <v>11726.829062340807</v>
      </c>
      <c r="AU72" s="32">
        <v>12700.790560289906</v>
      </c>
      <c r="AV72" s="32">
        <v>13614.405841792124</v>
      </c>
      <c r="AW72" s="32">
        <v>14500.876892962204</v>
      </c>
      <c r="AX72" s="32">
        <v>15364.014410964735</v>
      </c>
      <c r="AY72" s="32">
        <v>16181.362905750884</v>
      </c>
      <c r="AZ72" s="32">
        <v>16984.658747661604</v>
      </c>
    </row>
    <row r="73" spans="1:52">
      <c r="A73" s="48" t="s">
        <v>154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</row>
    <row r="74" spans="1:52">
      <c r="A74" s="48" t="s">
        <v>161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</row>
    <row r="75" spans="1:52">
      <c r="A75" s="46" t="s">
        <v>155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0.25461110128787634</v>
      </c>
      <c r="S75" s="47">
        <v>0.81039215641586271</v>
      </c>
      <c r="T75" s="47">
        <v>1.3720008587538988</v>
      </c>
      <c r="U75" s="47">
        <v>2.1320055711527615</v>
      </c>
      <c r="V75" s="47">
        <v>3.5098532839807</v>
      </c>
      <c r="W75" s="47">
        <v>5.983402387324074</v>
      </c>
      <c r="X75" s="47">
        <v>6.2945280455291162</v>
      </c>
      <c r="Y75" s="47">
        <v>6.5385311001364457</v>
      </c>
      <c r="Z75" s="47">
        <v>6.6793767334262135</v>
      </c>
      <c r="AA75" s="47">
        <v>6.749581390477438</v>
      </c>
      <c r="AB75" s="47">
        <v>6.6953795572487325</v>
      </c>
      <c r="AC75" s="47">
        <v>6.4950385686406333</v>
      </c>
      <c r="AD75" s="47">
        <v>6.1315904903377794</v>
      </c>
      <c r="AE75" s="47">
        <v>9.6626460657652391</v>
      </c>
      <c r="AF75" s="47">
        <v>22.468311671252032</v>
      </c>
      <c r="AG75" s="47">
        <v>46.390330564886568</v>
      </c>
      <c r="AH75" s="47">
        <v>81.316462219634133</v>
      </c>
      <c r="AI75" s="47">
        <v>127.19977553811322</v>
      </c>
      <c r="AJ75" s="47">
        <v>184.91346134470226</v>
      </c>
      <c r="AK75" s="47">
        <v>254.60068075356861</v>
      </c>
      <c r="AL75" s="47">
        <v>336.48149899347197</v>
      </c>
      <c r="AM75" s="47">
        <v>430.6313554066387</v>
      </c>
      <c r="AN75" s="47">
        <v>535.99921262835926</v>
      </c>
      <c r="AO75" s="47">
        <v>654.58199094876557</v>
      </c>
      <c r="AP75" s="47">
        <v>785.8682231114467</v>
      </c>
      <c r="AQ75" s="47">
        <v>927.7097204161812</v>
      </c>
      <c r="AR75" s="47">
        <v>1078.7655262574046</v>
      </c>
      <c r="AS75" s="47">
        <v>1239.0513843492934</v>
      </c>
      <c r="AT75" s="47">
        <v>1407.300636911456</v>
      </c>
      <c r="AU75" s="47">
        <v>1579.9511937559041</v>
      </c>
      <c r="AV75" s="47">
        <v>1755.3884494809024</v>
      </c>
      <c r="AW75" s="47">
        <v>1938.0118967525723</v>
      </c>
      <c r="AX75" s="47">
        <v>2121.0563612599581</v>
      </c>
      <c r="AY75" s="47">
        <v>2307.8668452751435</v>
      </c>
      <c r="AZ75" s="47">
        <v>2495.859018822458</v>
      </c>
    </row>
    <row r="76" spans="1:52">
      <c r="A76" s="48" t="s">
        <v>156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1.9585469329836642E-2</v>
      </c>
      <c r="S76" s="32">
        <v>7.2016316147593226E-2</v>
      </c>
      <c r="T76" s="32">
        <v>0.12792152491375952</v>
      </c>
      <c r="U76" s="32">
        <v>0.22161374945026008</v>
      </c>
      <c r="V76" s="32">
        <v>0.41792461019615873</v>
      </c>
      <c r="W76" s="32">
        <v>1.146162172638691</v>
      </c>
      <c r="X76" s="32">
        <v>1.2549097239010383</v>
      </c>
      <c r="Y76" s="32">
        <v>1.3465698532769443</v>
      </c>
      <c r="Z76" s="32">
        <v>1.4302968199489923</v>
      </c>
      <c r="AA76" s="32">
        <v>1.5060788205886322</v>
      </c>
      <c r="AB76" s="32">
        <v>1.5542024254142721</v>
      </c>
      <c r="AC76" s="32">
        <v>1.5650043535184543</v>
      </c>
      <c r="AD76" s="32">
        <v>1.5247419571383756</v>
      </c>
      <c r="AE76" s="32">
        <v>3.2209526659693064</v>
      </c>
      <c r="AF76" s="32">
        <v>9.5063039753006251</v>
      </c>
      <c r="AG76" s="32">
        <v>21.981968601748594</v>
      </c>
      <c r="AH76" s="32">
        <v>41.546456485981714</v>
      </c>
      <c r="AI76" s="32">
        <v>68.77203394509047</v>
      </c>
      <c r="AJ76" s="32">
        <v>105.07094550296014</v>
      </c>
      <c r="AK76" s="32">
        <v>151.15417138201084</v>
      </c>
      <c r="AL76" s="32">
        <v>207.93584104798666</v>
      </c>
      <c r="AM76" s="32">
        <v>276.31659520945504</v>
      </c>
      <c r="AN76" s="32">
        <v>355.78683529323564</v>
      </c>
      <c r="AO76" s="32">
        <v>448.46928699196644</v>
      </c>
      <c r="AP76" s="32">
        <v>554.2638980009101</v>
      </c>
      <c r="AQ76" s="32">
        <v>672.2951398276997</v>
      </c>
      <c r="AR76" s="32">
        <v>801.74854542142168</v>
      </c>
      <c r="AS76" s="32">
        <v>942.29825993821282</v>
      </c>
      <c r="AT76" s="32">
        <v>1093.3386084482975</v>
      </c>
      <c r="AU76" s="32">
        <v>1251.2815647132613</v>
      </c>
      <c r="AV76" s="32">
        <v>1415.2544656658918</v>
      </c>
      <c r="AW76" s="32">
        <v>1588.4226369911687</v>
      </c>
      <c r="AX76" s="32">
        <v>1763.4814781162813</v>
      </c>
      <c r="AY76" s="32">
        <v>1944.4420651896694</v>
      </c>
      <c r="AZ76" s="32">
        <v>2127.7004107803818</v>
      </c>
    </row>
    <row r="77" spans="1:52">
      <c r="A77" s="48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0.23502563195803969</v>
      </c>
      <c r="S77" s="32">
        <v>0.73837584026826952</v>
      </c>
      <c r="T77" s="32">
        <v>1.2440793338401392</v>
      </c>
      <c r="U77" s="32">
        <v>1.9103918217025013</v>
      </c>
      <c r="V77" s="32">
        <v>3.0919286737845413</v>
      </c>
      <c r="W77" s="32">
        <v>4.8372402146853828</v>
      </c>
      <c r="X77" s="32">
        <v>5.0396183216280779</v>
      </c>
      <c r="Y77" s="32">
        <v>5.1919612468595018</v>
      </c>
      <c r="Z77" s="32">
        <v>5.249079913477221</v>
      </c>
      <c r="AA77" s="32">
        <v>5.2435025698888058</v>
      </c>
      <c r="AB77" s="32">
        <v>5.1411771318344606</v>
      </c>
      <c r="AC77" s="32">
        <v>4.9300342151221788</v>
      </c>
      <c r="AD77" s="32">
        <v>4.606848533199404</v>
      </c>
      <c r="AE77" s="32">
        <v>6.4416933997959323</v>
      </c>
      <c r="AF77" s="32">
        <v>12.962007695951407</v>
      </c>
      <c r="AG77" s="32">
        <v>24.408361963137974</v>
      </c>
      <c r="AH77" s="32">
        <v>39.770005733652411</v>
      </c>
      <c r="AI77" s="32">
        <v>58.427741593022738</v>
      </c>
      <c r="AJ77" s="32">
        <v>79.842515841742113</v>
      </c>
      <c r="AK77" s="32">
        <v>103.44650937155777</v>
      </c>
      <c r="AL77" s="32">
        <v>128.54565794548529</v>
      </c>
      <c r="AM77" s="32">
        <v>154.31476019718363</v>
      </c>
      <c r="AN77" s="32">
        <v>180.21237733512362</v>
      </c>
      <c r="AO77" s="32">
        <v>206.11270395679915</v>
      </c>
      <c r="AP77" s="32">
        <v>231.60432511053665</v>
      </c>
      <c r="AQ77" s="32">
        <v>255.41458058848144</v>
      </c>
      <c r="AR77" s="32">
        <v>277.01698083598296</v>
      </c>
      <c r="AS77" s="32">
        <v>296.75312441108059</v>
      </c>
      <c r="AT77" s="32">
        <v>313.96202846315856</v>
      </c>
      <c r="AU77" s="32">
        <v>328.66962904264273</v>
      </c>
      <c r="AV77" s="32">
        <v>340.13398381501071</v>
      </c>
      <c r="AW77" s="32">
        <v>349.58925976140358</v>
      </c>
      <c r="AX77" s="32">
        <v>357.57488314367691</v>
      </c>
      <c r="AY77" s="32">
        <v>363.42478008547431</v>
      </c>
      <c r="AZ77" s="32">
        <v>368.15860804207614</v>
      </c>
    </row>
    <row r="78" spans="1:52">
      <c r="A78" s="44" t="s">
        <v>129</v>
      </c>
      <c r="B78" s="45">
        <v>59200</v>
      </c>
      <c r="C78" s="45">
        <v>55399.999999999993</v>
      </c>
      <c r="D78" s="45">
        <v>52000.000000000007</v>
      </c>
      <c r="E78" s="45">
        <v>51600</v>
      </c>
      <c r="F78" s="45">
        <v>51100</v>
      </c>
      <c r="G78" s="45">
        <v>49199.999999999993</v>
      </c>
      <c r="H78" s="45">
        <v>48700</v>
      </c>
      <c r="I78" s="45">
        <v>47699.999999999993</v>
      </c>
      <c r="J78" s="45">
        <v>47700</v>
      </c>
      <c r="K78" s="45">
        <v>43899.999999999993</v>
      </c>
      <c r="L78" s="45">
        <v>41700</v>
      </c>
      <c r="M78" s="45">
        <v>40100</v>
      </c>
      <c r="N78" s="45">
        <v>39419</v>
      </c>
      <c r="O78" s="45">
        <v>37800.000000000015</v>
      </c>
      <c r="P78" s="45">
        <v>39157.999999999993</v>
      </c>
      <c r="Q78" s="45">
        <v>37579.999999999993</v>
      </c>
      <c r="R78" s="45">
        <v>36782.912860456519</v>
      </c>
      <c r="S78" s="45">
        <v>36826.611899038129</v>
      </c>
      <c r="T78" s="45">
        <v>36902.182582290428</v>
      </c>
      <c r="U78" s="45">
        <v>36933.192428112903</v>
      </c>
      <c r="V78" s="45">
        <v>37267.524678040936</v>
      </c>
      <c r="W78" s="45">
        <v>37988.569853975547</v>
      </c>
      <c r="X78" s="45">
        <v>38872.585195492</v>
      </c>
      <c r="Y78" s="45">
        <v>39560.059732861067</v>
      </c>
      <c r="Z78" s="45">
        <v>40434.083567405389</v>
      </c>
      <c r="AA78" s="45">
        <v>41476.639216625466</v>
      </c>
      <c r="AB78" s="45">
        <v>42487.905376237592</v>
      </c>
      <c r="AC78" s="45">
        <v>43533.870710064461</v>
      </c>
      <c r="AD78" s="45">
        <v>44832.704097732822</v>
      </c>
      <c r="AE78" s="45">
        <v>46219.595329193129</v>
      </c>
      <c r="AF78" s="45">
        <v>47678.720682900457</v>
      </c>
      <c r="AG78" s="45">
        <v>49138.242439220274</v>
      </c>
      <c r="AH78" s="45">
        <v>50609.603516873438</v>
      </c>
      <c r="AI78" s="45">
        <v>52259.510696755169</v>
      </c>
      <c r="AJ78" s="45">
        <v>53957.311679163147</v>
      </c>
      <c r="AK78" s="45">
        <v>55635.397796051504</v>
      </c>
      <c r="AL78" s="45">
        <v>57192.83818781835</v>
      </c>
      <c r="AM78" s="45">
        <v>58675.590399302266</v>
      </c>
      <c r="AN78" s="45">
        <v>59815.931428336487</v>
      </c>
      <c r="AO78" s="45">
        <v>60958.477604313484</v>
      </c>
      <c r="AP78" s="45">
        <v>62241.639625747499</v>
      </c>
      <c r="AQ78" s="45">
        <v>63563.917375453864</v>
      </c>
      <c r="AR78" s="45">
        <v>64922.808133422797</v>
      </c>
      <c r="AS78" s="45">
        <v>66247.499841953759</v>
      </c>
      <c r="AT78" s="45">
        <v>67598.744401632051</v>
      </c>
      <c r="AU78" s="45">
        <v>68960.292415346732</v>
      </c>
      <c r="AV78" s="45">
        <v>70423.788558930653</v>
      </c>
      <c r="AW78" s="45">
        <v>71959.006554275838</v>
      </c>
      <c r="AX78" s="45">
        <v>73569.688618648725</v>
      </c>
      <c r="AY78" s="45">
        <v>75308.188319236739</v>
      </c>
      <c r="AZ78" s="45">
        <v>77147.81836960552</v>
      </c>
    </row>
    <row r="79" spans="1:52">
      <c r="A79" s="46" t="s">
        <v>146</v>
      </c>
      <c r="B79" s="47">
        <v>58851.275960205778</v>
      </c>
      <c r="C79" s="47">
        <v>55039.015863417051</v>
      </c>
      <c r="D79" s="47">
        <v>51652.026574136769</v>
      </c>
      <c r="E79" s="47">
        <v>51327.012378095395</v>
      </c>
      <c r="F79" s="47">
        <v>50873.949043819601</v>
      </c>
      <c r="G79" s="47">
        <v>48449.149569772577</v>
      </c>
      <c r="H79" s="47">
        <v>47969.041757444771</v>
      </c>
      <c r="I79" s="47">
        <v>47018.317008268685</v>
      </c>
      <c r="J79" s="47">
        <v>47035.221380594245</v>
      </c>
      <c r="K79" s="47">
        <v>43320.023775384092</v>
      </c>
      <c r="L79" s="47">
        <v>41156.111886740371</v>
      </c>
      <c r="M79" s="47">
        <v>39601.764819788703</v>
      </c>
      <c r="N79" s="47">
        <v>38944.566133450957</v>
      </c>
      <c r="O79" s="47">
        <v>37328.615790119307</v>
      </c>
      <c r="P79" s="47">
        <v>38674.193340380312</v>
      </c>
      <c r="Q79" s="47">
        <v>37153.877243076531</v>
      </c>
      <c r="R79" s="47">
        <v>36380.954905023238</v>
      </c>
      <c r="S79" s="47">
        <v>36428.111076094399</v>
      </c>
      <c r="T79" s="47">
        <v>36497.367214588252</v>
      </c>
      <c r="U79" s="47">
        <v>36512.780371364599</v>
      </c>
      <c r="V79" s="47">
        <v>36805.950931262771</v>
      </c>
      <c r="W79" s="47">
        <v>37445.882025437073</v>
      </c>
      <c r="X79" s="47">
        <v>38205.197768749858</v>
      </c>
      <c r="Y79" s="47">
        <v>38739.636704662946</v>
      </c>
      <c r="Z79" s="47">
        <v>39419.508217034592</v>
      </c>
      <c r="AA79" s="47">
        <v>40231.194744263601</v>
      </c>
      <c r="AB79" s="47">
        <v>40975.546378981169</v>
      </c>
      <c r="AC79" s="47">
        <v>41725.094645059798</v>
      </c>
      <c r="AD79" s="47">
        <v>42684.259596477452</v>
      </c>
      <c r="AE79" s="47">
        <v>43691.944640847891</v>
      </c>
      <c r="AF79" s="47">
        <v>44728.609468248913</v>
      </c>
      <c r="AG79" s="47">
        <v>45727.322259608438</v>
      </c>
      <c r="AH79" s="47">
        <v>46665.812264463661</v>
      </c>
      <c r="AI79" s="47">
        <v>47723.199514685955</v>
      </c>
      <c r="AJ79" s="47">
        <v>48747.566489800171</v>
      </c>
      <c r="AK79" s="47">
        <v>49687.619102396093</v>
      </c>
      <c r="AL79" s="47">
        <v>50452.44061266131</v>
      </c>
      <c r="AM79" s="47">
        <v>51062.525418290694</v>
      </c>
      <c r="AN79" s="47">
        <v>51323.606430697764</v>
      </c>
      <c r="AO79" s="47">
        <v>51516.841006988929</v>
      </c>
      <c r="AP79" s="47">
        <v>51780.078315855542</v>
      </c>
      <c r="AQ79" s="47">
        <v>52003.209564977711</v>
      </c>
      <c r="AR79" s="47">
        <v>52180.021792008229</v>
      </c>
      <c r="AS79" s="47">
        <v>52265.931948857695</v>
      </c>
      <c r="AT79" s="47">
        <v>52296.728753587151</v>
      </c>
      <c r="AU79" s="47">
        <v>52280.028469170924</v>
      </c>
      <c r="AV79" s="47">
        <v>52272.361605157166</v>
      </c>
      <c r="AW79" s="47">
        <v>52217.723798051535</v>
      </c>
      <c r="AX79" s="47">
        <v>52213.374585628932</v>
      </c>
      <c r="AY79" s="47">
        <v>52217.989265098884</v>
      </c>
      <c r="AZ79" s="47">
        <v>52273.807745865313</v>
      </c>
    </row>
    <row r="80" spans="1:52">
      <c r="A80" s="48" t="s">
        <v>157</v>
      </c>
      <c r="B80" s="32">
        <v>671.86934028651808</v>
      </c>
      <c r="C80" s="32">
        <v>588.9222375918082</v>
      </c>
      <c r="D80" s="32">
        <v>506.29910155343993</v>
      </c>
      <c r="E80" s="32">
        <v>466.27930990051345</v>
      </c>
      <c r="F80" s="32">
        <v>1184.0603344178226</v>
      </c>
      <c r="G80" s="32">
        <v>1050.6559414363612</v>
      </c>
      <c r="H80" s="32">
        <v>1026.0129075473444</v>
      </c>
      <c r="I80" s="32">
        <v>937.3278351227284</v>
      </c>
      <c r="J80" s="32">
        <v>904.53174572956937</v>
      </c>
      <c r="K80" s="32">
        <v>775.70319680155239</v>
      </c>
      <c r="L80" s="32">
        <v>696.24657920006223</v>
      </c>
      <c r="M80" s="32">
        <v>621.28331538009593</v>
      </c>
      <c r="N80" s="32">
        <v>586.36067107447673</v>
      </c>
      <c r="O80" s="32">
        <v>522.58356246317555</v>
      </c>
      <c r="P80" s="32">
        <v>493.50953415817497</v>
      </c>
      <c r="Q80" s="32">
        <v>379.37830421354101</v>
      </c>
      <c r="R80" s="32">
        <v>343.71756361147004</v>
      </c>
      <c r="S80" s="32">
        <v>315.63605937978599</v>
      </c>
      <c r="T80" s="32">
        <v>257.9818199690115</v>
      </c>
      <c r="U80" s="32">
        <v>218.88444273410443</v>
      </c>
      <c r="V80" s="32">
        <v>199.97885565308854</v>
      </c>
      <c r="W80" s="32">
        <v>200.34940143285704</v>
      </c>
      <c r="X80" s="32">
        <v>215.02505156548025</v>
      </c>
      <c r="Y80" s="32">
        <v>238.96730801319291</v>
      </c>
      <c r="Z80" s="32">
        <v>270.18199600950089</v>
      </c>
      <c r="AA80" s="32">
        <v>304.0455833396494</v>
      </c>
      <c r="AB80" s="32">
        <v>335.71183222375851</v>
      </c>
      <c r="AC80" s="32">
        <v>363.90978731784907</v>
      </c>
      <c r="AD80" s="32">
        <v>390.68723027758892</v>
      </c>
      <c r="AE80" s="32">
        <v>413.64456964824143</v>
      </c>
      <c r="AF80" s="32">
        <v>433.07758245932024</v>
      </c>
      <c r="AG80" s="32">
        <v>448.83126104097323</v>
      </c>
      <c r="AH80" s="32">
        <v>460.65100420938768</v>
      </c>
      <c r="AI80" s="32">
        <v>471.73516036025245</v>
      </c>
      <c r="AJ80" s="32">
        <v>481.7469781214109</v>
      </c>
      <c r="AK80" s="32">
        <v>489.4850818680319</v>
      </c>
      <c r="AL80" s="32">
        <v>496.64101873569916</v>
      </c>
      <c r="AM80" s="32">
        <v>501.246769387722</v>
      </c>
      <c r="AN80" s="32">
        <v>501.84219576544228</v>
      </c>
      <c r="AO80" s="32">
        <v>501.81976101176099</v>
      </c>
      <c r="AP80" s="32">
        <v>503.07607524476765</v>
      </c>
      <c r="AQ80" s="32">
        <v>502.85584129679955</v>
      </c>
      <c r="AR80" s="32">
        <v>503.09302545833924</v>
      </c>
      <c r="AS80" s="32">
        <v>501.5761883403755</v>
      </c>
      <c r="AT80" s="32">
        <v>499.50732804652887</v>
      </c>
      <c r="AU80" s="32">
        <v>496.77282029381138</v>
      </c>
      <c r="AV80" s="32">
        <v>494.24260874327922</v>
      </c>
      <c r="AW80" s="32">
        <v>491.97600025399532</v>
      </c>
      <c r="AX80" s="32">
        <v>489.02290807827632</v>
      </c>
      <c r="AY80" s="32">
        <v>485.87910705391329</v>
      </c>
      <c r="AZ80" s="32">
        <v>483.67459027383762</v>
      </c>
    </row>
    <row r="81" spans="1:52">
      <c r="A81" s="48" t="s">
        <v>147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0.62983910028792345</v>
      </c>
      <c r="S81" s="32">
        <v>2.1896980782239011</v>
      </c>
      <c r="T81" s="32">
        <v>4.3527819089201296</v>
      </c>
      <c r="U81" s="32">
        <v>6.4952406646844461</v>
      </c>
      <c r="V81" s="32">
        <v>9.2554397185591384</v>
      </c>
      <c r="W81" s="32">
        <v>12.64865746909736</v>
      </c>
      <c r="X81" s="32">
        <v>16.36630644022835</v>
      </c>
      <c r="Y81" s="32">
        <v>20.223964724186114</v>
      </c>
      <c r="Z81" s="32">
        <v>24.308498720046877</v>
      </c>
      <c r="AA81" s="32">
        <v>28.093968476941171</v>
      </c>
      <c r="AB81" s="32">
        <v>30.565653183901134</v>
      </c>
      <c r="AC81" s="32">
        <v>32.73787138095831</v>
      </c>
      <c r="AD81" s="32">
        <v>34.596558141195203</v>
      </c>
      <c r="AE81" s="32">
        <v>36.402965632601436</v>
      </c>
      <c r="AF81" s="32">
        <v>38.233720358179632</v>
      </c>
      <c r="AG81" s="32">
        <v>39.799665150411805</v>
      </c>
      <c r="AH81" s="32">
        <v>41.282150509540948</v>
      </c>
      <c r="AI81" s="32">
        <v>43.181815623620203</v>
      </c>
      <c r="AJ81" s="32">
        <v>44.723144479395117</v>
      </c>
      <c r="AK81" s="32">
        <v>45.222910829146372</v>
      </c>
      <c r="AL81" s="32">
        <v>46.042733873662797</v>
      </c>
      <c r="AM81" s="32">
        <v>45.875626424265782</v>
      </c>
      <c r="AN81" s="32">
        <v>46.20532398564562</v>
      </c>
      <c r="AO81" s="32">
        <v>46.074377966015199</v>
      </c>
      <c r="AP81" s="32">
        <v>46.154465482023831</v>
      </c>
      <c r="AQ81" s="32">
        <v>46.171845335676764</v>
      </c>
      <c r="AR81" s="32">
        <v>46.483515992181822</v>
      </c>
      <c r="AS81" s="32">
        <v>46.740034654479544</v>
      </c>
      <c r="AT81" s="32">
        <v>46.299212408659102</v>
      </c>
      <c r="AU81" s="32">
        <v>46.076312346769022</v>
      </c>
      <c r="AV81" s="32">
        <v>45.89109310152476</v>
      </c>
      <c r="AW81" s="32">
        <v>45.598513654076456</v>
      </c>
      <c r="AX81" s="32">
        <v>45.14965370795646</v>
      </c>
      <c r="AY81" s="32">
        <v>45.221905082523051</v>
      </c>
      <c r="AZ81" s="32">
        <v>45.308290750335281</v>
      </c>
    </row>
    <row r="82" spans="1:52">
      <c r="A82" s="48" t="s">
        <v>158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543.9196525795536</v>
      </c>
      <c r="R82" s="32">
        <v>551.43421932367926</v>
      </c>
      <c r="S82" s="32">
        <v>574.51549065321854</v>
      </c>
      <c r="T82" s="32">
        <v>603.48576474153469</v>
      </c>
      <c r="U82" s="32">
        <v>637.01842139510416</v>
      </c>
      <c r="V82" s="32">
        <v>682.20256722064141</v>
      </c>
      <c r="W82" s="32">
        <v>737.4596536957356</v>
      </c>
      <c r="X82" s="32">
        <v>798.72143497932689</v>
      </c>
      <c r="Y82" s="32">
        <v>856.85768178783121</v>
      </c>
      <c r="Z82" s="32">
        <v>921.6850093991045</v>
      </c>
      <c r="AA82" s="32">
        <v>986.25381567268778</v>
      </c>
      <c r="AB82" s="32">
        <v>1049.5102154579695</v>
      </c>
      <c r="AC82" s="32">
        <v>1113.9491749315712</v>
      </c>
      <c r="AD82" s="32">
        <v>1186.0719303442277</v>
      </c>
      <c r="AE82" s="32">
        <v>1262.928584181549</v>
      </c>
      <c r="AF82" s="32">
        <v>1342.4818615266686</v>
      </c>
      <c r="AG82" s="32">
        <v>1425.8922434197393</v>
      </c>
      <c r="AH82" s="32">
        <v>1515.2917479841828</v>
      </c>
      <c r="AI82" s="32">
        <v>1614.6509585795391</v>
      </c>
      <c r="AJ82" s="32">
        <v>1716.0852352706504</v>
      </c>
      <c r="AK82" s="32">
        <v>1819.7357745811332</v>
      </c>
      <c r="AL82" s="32">
        <v>1919.0345611280468</v>
      </c>
      <c r="AM82" s="32">
        <v>2013.4072274922671</v>
      </c>
      <c r="AN82" s="32">
        <v>2093.9101548797962</v>
      </c>
      <c r="AO82" s="32">
        <v>2170.9611741382796</v>
      </c>
      <c r="AP82" s="32">
        <v>2250.5832519926803</v>
      </c>
      <c r="AQ82" s="32">
        <v>2324.7135668483979</v>
      </c>
      <c r="AR82" s="32">
        <v>2392.3674757415565</v>
      </c>
      <c r="AS82" s="32">
        <v>2453.8495493603064</v>
      </c>
      <c r="AT82" s="32">
        <v>2511.0270011314437</v>
      </c>
      <c r="AU82" s="32">
        <v>2560.4592638512304</v>
      </c>
      <c r="AV82" s="32">
        <v>2608.7355577769981</v>
      </c>
      <c r="AW82" s="32">
        <v>2652.3466181067151</v>
      </c>
      <c r="AX82" s="32">
        <v>2694.3282420811292</v>
      </c>
      <c r="AY82" s="32">
        <v>2733.8951496357954</v>
      </c>
      <c r="AZ82" s="32">
        <v>2770.2270962554903</v>
      </c>
    </row>
    <row r="83" spans="1:52">
      <c r="A83" s="48" t="s">
        <v>148</v>
      </c>
      <c r="B83" s="32">
        <v>58179.40661991926</v>
      </c>
      <c r="C83" s="32">
        <v>54450.09362582524</v>
      </c>
      <c r="D83" s="32">
        <v>51145.727472583327</v>
      </c>
      <c r="E83" s="32">
        <v>50860.733068194881</v>
      </c>
      <c r="F83" s="32">
        <v>49689.888709401777</v>
      </c>
      <c r="G83" s="32">
        <v>47398.493628336219</v>
      </c>
      <c r="H83" s="32">
        <v>46943.028849897426</v>
      </c>
      <c r="I83" s="32">
        <v>46080.989173145957</v>
      </c>
      <c r="J83" s="32">
        <v>46130.689634864677</v>
      </c>
      <c r="K83" s="32">
        <v>42544.320578582541</v>
      </c>
      <c r="L83" s="32">
        <v>40459.865307540305</v>
      </c>
      <c r="M83" s="32">
        <v>38980.481504408606</v>
      </c>
      <c r="N83" s="32">
        <v>38358.205462376478</v>
      </c>
      <c r="O83" s="32">
        <v>36806.032227656135</v>
      </c>
      <c r="P83" s="32">
        <v>38180.683806222136</v>
      </c>
      <c r="Q83" s="32">
        <v>36230.579286283435</v>
      </c>
      <c r="R83" s="32">
        <v>35485.173282987802</v>
      </c>
      <c r="S83" s="32">
        <v>35535.769827983167</v>
      </c>
      <c r="T83" s="32">
        <v>35631.546847968784</v>
      </c>
      <c r="U83" s="32">
        <v>35650.382266570705</v>
      </c>
      <c r="V83" s="32">
        <v>35914.514068670484</v>
      </c>
      <c r="W83" s="32">
        <v>36495.424312839386</v>
      </c>
      <c r="X83" s="32">
        <v>37175.084975764825</v>
      </c>
      <c r="Y83" s="32">
        <v>37623.587750137733</v>
      </c>
      <c r="Z83" s="32">
        <v>38202.620588700942</v>
      </c>
      <c r="AA83" s="32">
        <v>38911.379091724244</v>
      </c>
      <c r="AB83" s="32">
        <v>39557.632290576177</v>
      </c>
      <c r="AC83" s="32">
        <v>40210.254076196565</v>
      </c>
      <c r="AD83" s="32">
        <v>41065.842972574494</v>
      </c>
      <c r="AE83" s="32">
        <v>41968.39755946205</v>
      </c>
      <c r="AF83" s="32">
        <v>42898.637794462498</v>
      </c>
      <c r="AG83" s="32">
        <v>43789.620085658345</v>
      </c>
      <c r="AH83" s="32">
        <v>44615.645427665877</v>
      </c>
      <c r="AI83" s="32">
        <v>45546.594835740718</v>
      </c>
      <c r="AJ83" s="32">
        <v>46438.222661314023</v>
      </c>
      <c r="AK83" s="32">
        <v>47238.83142875354</v>
      </c>
      <c r="AL83" s="32">
        <v>47863.282276303609</v>
      </c>
      <c r="AM83" s="32">
        <v>48332.964412741901</v>
      </c>
      <c r="AN83" s="32">
        <v>48458.807946876557</v>
      </c>
      <c r="AO83" s="32">
        <v>48509.050076662024</v>
      </c>
      <c r="AP83" s="32">
        <v>48614.389085503572</v>
      </c>
      <c r="AQ83" s="32">
        <v>48674.67353084041</v>
      </c>
      <c r="AR83" s="32">
        <v>48677.641030696599</v>
      </c>
      <c r="AS83" s="32">
        <v>48583.760429243885</v>
      </c>
      <c r="AT83" s="32">
        <v>48428.24599173366</v>
      </c>
      <c r="AU83" s="32">
        <v>48218.495954318671</v>
      </c>
      <c r="AV83" s="32">
        <v>48002.150040825836</v>
      </c>
      <c r="AW83" s="32">
        <v>47727.771671597977</v>
      </c>
      <c r="AX83" s="32">
        <v>47485.797888540692</v>
      </c>
      <c r="AY83" s="32">
        <v>47230.868322516777</v>
      </c>
      <c r="AZ83" s="32">
        <v>47003.797565287081</v>
      </c>
    </row>
    <row r="84" spans="1:52">
      <c r="A84" s="48" t="s">
        <v>149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0.70703297862899039</v>
      </c>
      <c r="AD84" s="32">
        <v>1.4118027473835997</v>
      </c>
      <c r="AE84" s="32">
        <v>2.1150068740197736</v>
      </c>
      <c r="AF84" s="32">
        <v>3.5220559182564704</v>
      </c>
      <c r="AG84" s="32">
        <v>4.9296153521189083</v>
      </c>
      <c r="AH84" s="32">
        <v>7.0303079355007609</v>
      </c>
      <c r="AI84" s="32">
        <v>9.8561989447191678</v>
      </c>
      <c r="AJ84" s="32">
        <v>14.095164078879298</v>
      </c>
      <c r="AK84" s="32">
        <v>19.749340012956523</v>
      </c>
      <c r="AL84" s="32">
        <v>26.782942490593637</v>
      </c>
      <c r="AM84" s="32">
        <v>36.598894485157679</v>
      </c>
      <c r="AN84" s="32">
        <v>48.942689276072372</v>
      </c>
      <c r="AO84" s="32">
        <v>65.316119668076226</v>
      </c>
      <c r="AP84" s="32">
        <v>83.145926249370376</v>
      </c>
      <c r="AQ84" s="32">
        <v>106.07148806967459</v>
      </c>
      <c r="AR84" s="32">
        <v>137.50400009034374</v>
      </c>
      <c r="AS84" s="32">
        <v>179.0970621493129</v>
      </c>
      <c r="AT84" s="32">
        <v>231.33520822155046</v>
      </c>
      <c r="AU84" s="32">
        <v>298.85285914465982</v>
      </c>
      <c r="AV84" s="32">
        <v>385.03362221980257</v>
      </c>
      <c r="AW84" s="32">
        <v>493.62395749282405</v>
      </c>
      <c r="AX84" s="32">
        <v>626.6439764834779</v>
      </c>
      <c r="AY84" s="32">
        <v>792.49943454456707</v>
      </c>
      <c r="AZ84" s="32">
        <v>991.77743291493039</v>
      </c>
    </row>
    <row r="85" spans="1:52">
      <c r="A85" s="48" t="s">
        <v>163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0.7121242049986013</v>
      </c>
      <c r="AA85" s="32">
        <v>1.422285050077956</v>
      </c>
      <c r="AB85" s="32">
        <v>2.1263875393661289</v>
      </c>
      <c r="AC85" s="32">
        <v>3.5367022542237097</v>
      </c>
      <c r="AD85" s="32">
        <v>5.6491023925600121</v>
      </c>
      <c r="AE85" s="32">
        <v>8.4559550494337525</v>
      </c>
      <c r="AF85" s="32">
        <v>12.656453523989802</v>
      </c>
      <c r="AG85" s="32">
        <v>18.249388986852072</v>
      </c>
      <c r="AH85" s="32">
        <v>25.911626159168595</v>
      </c>
      <c r="AI85" s="32">
        <v>37.180545437104783</v>
      </c>
      <c r="AJ85" s="32">
        <v>52.693306535814081</v>
      </c>
      <c r="AK85" s="32">
        <v>74.594566351293864</v>
      </c>
      <c r="AL85" s="32">
        <v>100.65708012969839</v>
      </c>
      <c r="AM85" s="32">
        <v>132.43248775938255</v>
      </c>
      <c r="AN85" s="32">
        <v>173.89811991424949</v>
      </c>
      <c r="AO85" s="32">
        <v>223.61949754276947</v>
      </c>
      <c r="AP85" s="32">
        <v>282.72951138312862</v>
      </c>
      <c r="AQ85" s="32">
        <v>348.72329258675313</v>
      </c>
      <c r="AR85" s="32">
        <v>422.93274402920497</v>
      </c>
      <c r="AS85" s="32">
        <v>500.90868510933598</v>
      </c>
      <c r="AT85" s="32">
        <v>580.31401204530744</v>
      </c>
      <c r="AU85" s="32">
        <v>659.37125921578092</v>
      </c>
      <c r="AV85" s="32">
        <v>736.30868248972649</v>
      </c>
      <c r="AW85" s="32">
        <v>806.40703694594254</v>
      </c>
      <c r="AX85" s="32">
        <v>872.43191673739773</v>
      </c>
      <c r="AY85" s="32">
        <v>929.62534626531044</v>
      </c>
      <c r="AZ85" s="32">
        <v>979.02277038363275</v>
      </c>
    </row>
    <row r="86" spans="1:52" hidden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hidden="1">
      <c r="A87" s="4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idden="1">
      <c r="A88" s="4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idden="1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idden="1">
      <c r="A90" s="4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idden="1">
      <c r="A91" s="4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idden="1">
      <c r="A92" s="4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>
      <c r="A93" s="46" t="s">
        <v>150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2.2092785042346685</v>
      </c>
      <c r="S93" s="47">
        <v>9.5118583173649895</v>
      </c>
      <c r="T93" s="47">
        <v>18.901373187198054</v>
      </c>
      <c r="U93" s="47">
        <v>29.62096689686846</v>
      </c>
      <c r="V93" s="47">
        <v>43.940022068708039</v>
      </c>
      <c r="W93" s="47">
        <v>62.685404174980164</v>
      </c>
      <c r="X93" s="47">
        <v>85.873724221815735</v>
      </c>
      <c r="Y93" s="47">
        <v>111.67288477962727</v>
      </c>
      <c r="Z93" s="47">
        <v>140.65778398675207</v>
      </c>
      <c r="AA93" s="47">
        <v>169.79139474149167</v>
      </c>
      <c r="AB93" s="47">
        <v>200.36792808677342</v>
      </c>
      <c r="AC93" s="47">
        <v>232.07682480233572</v>
      </c>
      <c r="AD93" s="47">
        <v>262.89352896612905</v>
      </c>
      <c r="AE93" s="47">
        <v>291.35890766320028</v>
      </c>
      <c r="AF93" s="47">
        <v>322.34212288715844</v>
      </c>
      <c r="AG93" s="47">
        <v>352.75154206721447</v>
      </c>
      <c r="AH93" s="47">
        <v>384.71635249878227</v>
      </c>
      <c r="AI93" s="47">
        <v>417.76932171432679</v>
      </c>
      <c r="AJ93" s="47">
        <v>453.94780701333571</v>
      </c>
      <c r="AK93" s="47">
        <v>488.51542063766038</v>
      </c>
      <c r="AL93" s="47">
        <v>523.12054270067983</v>
      </c>
      <c r="AM93" s="47">
        <v>556.08326485076259</v>
      </c>
      <c r="AN93" s="47">
        <v>585.8473812351375</v>
      </c>
      <c r="AO93" s="47">
        <v>615.90252875355293</v>
      </c>
      <c r="AP93" s="47">
        <v>648.40958263220148</v>
      </c>
      <c r="AQ93" s="47">
        <v>680.48286302332428</v>
      </c>
      <c r="AR93" s="47">
        <v>712.59924434008633</v>
      </c>
      <c r="AS93" s="47">
        <v>744.51237708664928</v>
      </c>
      <c r="AT93" s="47">
        <v>776.84097842723941</v>
      </c>
      <c r="AU93" s="47">
        <v>809.65048594241216</v>
      </c>
      <c r="AV93" s="47">
        <v>842.99017386498917</v>
      </c>
      <c r="AW93" s="47">
        <v>879.12607496311671</v>
      </c>
      <c r="AX93" s="47">
        <v>914.10697044820267</v>
      </c>
      <c r="AY93" s="47">
        <v>951.73205876140446</v>
      </c>
      <c r="AZ93" s="47">
        <v>989.80006776887808</v>
      </c>
    </row>
    <row r="94" spans="1:52">
      <c r="A94" s="48" t="s">
        <v>157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</row>
    <row r="95" spans="1:52">
      <c r="A95" s="48" t="s">
        <v>147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1.4728523361564456</v>
      </c>
      <c r="S95" s="32">
        <v>6.5850381103945113</v>
      </c>
      <c r="T95" s="32">
        <v>13.086042885462245</v>
      </c>
      <c r="U95" s="32">
        <v>20.951749968640282</v>
      </c>
      <c r="V95" s="32">
        <v>30.975283439327214</v>
      </c>
      <c r="W95" s="32">
        <v>44.674786300643298</v>
      </c>
      <c r="X95" s="32">
        <v>61.343891743183462</v>
      </c>
      <c r="Y95" s="32">
        <v>80.184880921751954</v>
      </c>
      <c r="Z95" s="32">
        <v>100.89653116592521</v>
      </c>
      <c r="AA95" s="32">
        <v>121.03116804822336</v>
      </c>
      <c r="AB95" s="32">
        <v>142.14012639547121</v>
      </c>
      <c r="AC95" s="32">
        <v>163.81961492028194</v>
      </c>
      <c r="AD95" s="32">
        <v>187.35734908527635</v>
      </c>
      <c r="AE95" s="32">
        <v>209.29566783594703</v>
      </c>
      <c r="AF95" s="32">
        <v>232.45425561369248</v>
      </c>
      <c r="AG95" s="32">
        <v>255.51631779701137</v>
      </c>
      <c r="AH95" s="32">
        <v>278.97393959364445</v>
      </c>
      <c r="AI95" s="32">
        <v>302.62533956146615</v>
      </c>
      <c r="AJ95" s="32">
        <v>328.64169078338313</v>
      </c>
      <c r="AK95" s="32">
        <v>353.2501921813531</v>
      </c>
      <c r="AL95" s="32">
        <v>378.9155221530512</v>
      </c>
      <c r="AM95" s="32">
        <v>403.5203920002873</v>
      </c>
      <c r="AN95" s="32">
        <v>425.30161893149312</v>
      </c>
      <c r="AO95" s="32">
        <v>447.11407383821438</v>
      </c>
      <c r="AP95" s="32">
        <v>470.8012072884078</v>
      </c>
      <c r="AQ95" s="32">
        <v>494.12720330001656</v>
      </c>
      <c r="AR95" s="32">
        <v>517.24982999929728</v>
      </c>
      <c r="AS95" s="32">
        <v>540.43318791373736</v>
      </c>
      <c r="AT95" s="32">
        <v>563.54654192657779</v>
      </c>
      <c r="AU95" s="32">
        <v>587.2163782746361</v>
      </c>
      <c r="AV95" s="32">
        <v>611.3978180588332</v>
      </c>
      <c r="AW95" s="32">
        <v>637.07694018342761</v>
      </c>
      <c r="AX95" s="32">
        <v>661.37004267159057</v>
      </c>
      <c r="AY95" s="32">
        <v>688.63490851259075</v>
      </c>
      <c r="AZ95" s="32">
        <v>717.73284630445767</v>
      </c>
    </row>
    <row r="96" spans="1:52">
      <c r="A96" s="48" t="s">
        <v>158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</row>
    <row r="97" spans="1:52">
      <c r="A97" s="48" t="s">
        <v>148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0.73642616807822281</v>
      </c>
      <c r="S97" s="32">
        <v>2.9268202069704792</v>
      </c>
      <c r="T97" s="32">
        <v>5.8153303017358082</v>
      </c>
      <c r="U97" s="32">
        <v>8.6692169282281775</v>
      </c>
      <c r="V97" s="32">
        <v>12.964738629380827</v>
      </c>
      <c r="W97" s="32">
        <v>18.010617874336862</v>
      </c>
      <c r="X97" s="32">
        <v>24.529832478632272</v>
      </c>
      <c r="Y97" s="32">
        <v>31.488003857875317</v>
      </c>
      <c r="Z97" s="32">
        <v>39.761252820826847</v>
      </c>
      <c r="AA97" s="32">
        <v>48.760226693268301</v>
      </c>
      <c r="AB97" s="32">
        <v>58.22780169130219</v>
      </c>
      <c r="AC97" s="32">
        <v>68.257209882053786</v>
      </c>
      <c r="AD97" s="32">
        <v>75.5361798808527</v>
      </c>
      <c r="AE97" s="32">
        <v>82.063239827253227</v>
      </c>
      <c r="AF97" s="32">
        <v>89.887867273465986</v>
      </c>
      <c r="AG97" s="32">
        <v>97.235224270203091</v>
      </c>
      <c r="AH97" s="32">
        <v>105.74241290513781</v>
      </c>
      <c r="AI97" s="32">
        <v>115.14398215286067</v>
      </c>
      <c r="AJ97" s="32">
        <v>125.30611622995259</v>
      </c>
      <c r="AK97" s="32">
        <v>135.26522845630728</v>
      </c>
      <c r="AL97" s="32">
        <v>144.20502054762869</v>
      </c>
      <c r="AM97" s="32">
        <v>152.56287285047534</v>
      </c>
      <c r="AN97" s="32">
        <v>160.54576230364438</v>
      </c>
      <c r="AO97" s="32">
        <v>168.78845491533855</v>
      </c>
      <c r="AP97" s="32">
        <v>177.60837534379371</v>
      </c>
      <c r="AQ97" s="32">
        <v>186.35565972330772</v>
      </c>
      <c r="AR97" s="32">
        <v>195.34941434078905</v>
      </c>
      <c r="AS97" s="32">
        <v>204.0791891729119</v>
      </c>
      <c r="AT97" s="32">
        <v>213.29443650066156</v>
      </c>
      <c r="AU97" s="32">
        <v>222.43410766777609</v>
      </c>
      <c r="AV97" s="32">
        <v>231.59235580615598</v>
      </c>
      <c r="AW97" s="32">
        <v>242.0491347796891</v>
      </c>
      <c r="AX97" s="32">
        <v>252.73692777661205</v>
      </c>
      <c r="AY97" s="32">
        <v>263.09715024881365</v>
      </c>
      <c r="AZ97" s="32">
        <v>272.06722146442047</v>
      </c>
    </row>
    <row r="98" spans="1:52">
      <c r="A98" s="48" t="s">
        <v>149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>
      <c r="A99" s="48" t="s">
        <v>163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</row>
    <row r="100" spans="1:52">
      <c r="A100" s="46" t="s">
        <v>151</v>
      </c>
      <c r="B100" s="47">
        <v>348.72403979422256</v>
      </c>
      <c r="C100" s="47">
        <v>360.9841365829439</v>
      </c>
      <c r="D100" s="47">
        <v>347.97342586323668</v>
      </c>
      <c r="E100" s="47">
        <v>272.98762190460235</v>
      </c>
      <c r="F100" s="47">
        <v>226.05095618040033</v>
      </c>
      <c r="G100" s="47">
        <v>750.85043022741866</v>
      </c>
      <c r="H100" s="47">
        <v>730.95824255522712</v>
      </c>
      <c r="I100" s="47">
        <v>681.6829917313097</v>
      </c>
      <c r="J100" s="47">
        <v>664.77861940575497</v>
      </c>
      <c r="K100" s="47">
        <v>579.97622461590345</v>
      </c>
      <c r="L100" s="47">
        <v>543.88811325962945</v>
      </c>
      <c r="M100" s="47">
        <v>498.23518021129581</v>
      </c>
      <c r="N100" s="47">
        <v>474.43386654904572</v>
      </c>
      <c r="O100" s="47">
        <v>471.3842098807051</v>
      </c>
      <c r="P100" s="47">
        <v>483.80665961968219</v>
      </c>
      <c r="Q100" s="47">
        <v>426.12275692346435</v>
      </c>
      <c r="R100" s="47">
        <v>399.7486769290515</v>
      </c>
      <c r="S100" s="47">
        <v>388.98896462636372</v>
      </c>
      <c r="T100" s="47">
        <v>385.91399451497995</v>
      </c>
      <c r="U100" s="47">
        <v>390.79108985144097</v>
      </c>
      <c r="V100" s="47">
        <v>417.63372470945859</v>
      </c>
      <c r="W100" s="47">
        <v>480.00242436349305</v>
      </c>
      <c r="X100" s="47">
        <v>581.51370252032984</v>
      </c>
      <c r="Y100" s="47">
        <v>708.75014341849931</v>
      </c>
      <c r="Z100" s="47">
        <v>873.91756638404183</v>
      </c>
      <c r="AA100" s="47">
        <v>1075.6530776203717</v>
      </c>
      <c r="AB100" s="47">
        <v>1311.9910691696525</v>
      </c>
      <c r="AC100" s="47">
        <v>1576.6992402023243</v>
      </c>
      <c r="AD100" s="47">
        <v>1885.5509722892377</v>
      </c>
      <c r="AE100" s="47">
        <v>2236.2917806820387</v>
      </c>
      <c r="AF100" s="47">
        <v>2622.133977850393</v>
      </c>
      <c r="AG100" s="47">
        <v>3036.3415229458187</v>
      </c>
      <c r="AH100" s="47">
        <v>3506.983298504133</v>
      </c>
      <c r="AI100" s="47">
        <v>4020.4239891177108</v>
      </c>
      <c r="AJ100" s="47">
        <v>4592.9094428976059</v>
      </c>
      <c r="AK100" s="47">
        <v>5212.8511222517654</v>
      </c>
      <c r="AL100" s="47">
        <v>5869.7006312781496</v>
      </c>
      <c r="AM100" s="47">
        <v>6586.4579031942621</v>
      </c>
      <c r="AN100" s="47">
        <v>7299.0470418068762</v>
      </c>
      <c r="AO100" s="47">
        <v>8063.272081728599</v>
      </c>
      <c r="AP100" s="47">
        <v>8878.042739712575</v>
      </c>
      <c r="AQ100" s="47">
        <v>9756.1108827494609</v>
      </c>
      <c r="AR100" s="47">
        <v>10698.327822672714</v>
      </c>
      <c r="AS100" s="47">
        <v>11682.852706674927</v>
      </c>
      <c r="AT100" s="47">
        <v>12733.222514616067</v>
      </c>
      <c r="AU100" s="47">
        <v>13829.660005020307</v>
      </c>
      <c r="AV100" s="47">
        <v>15000.236431980644</v>
      </c>
      <c r="AW100" s="47">
        <v>16261.268129363185</v>
      </c>
      <c r="AX100" s="47">
        <v>17543.387293785872</v>
      </c>
      <c r="AY100" s="47">
        <v>18921.978257579103</v>
      </c>
      <c r="AZ100" s="47">
        <v>20346.117608657867</v>
      </c>
    </row>
    <row r="101" spans="1:52">
      <c r="A101" s="48" t="s">
        <v>152</v>
      </c>
      <c r="B101" s="32">
        <v>348.72403979422256</v>
      </c>
      <c r="C101" s="32">
        <v>360.9841365829439</v>
      </c>
      <c r="D101" s="32">
        <v>347.97342586323668</v>
      </c>
      <c r="E101" s="32">
        <v>272.98762190460235</v>
      </c>
      <c r="F101" s="32">
        <v>226.05095618040033</v>
      </c>
      <c r="G101" s="32">
        <v>750.85043022741866</v>
      </c>
      <c r="H101" s="32">
        <v>730.95824255522712</v>
      </c>
      <c r="I101" s="32">
        <v>681.6829917313097</v>
      </c>
      <c r="J101" s="32">
        <v>664.77861940575497</v>
      </c>
      <c r="K101" s="32">
        <v>579.97622461590345</v>
      </c>
      <c r="L101" s="32">
        <v>543.88811325962945</v>
      </c>
      <c r="M101" s="32">
        <v>498.23518021129581</v>
      </c>
      <c r="N101" s="32">
        <v>474.43386654904572</v>
      </c>
      <c r="O101" s="32">
        <v>471.3842098807051</v>
      </c>
      <c r="P101" s="32">
        <v>483.80665961968219</v>
      </c>
      <c r="Q101" s="32">
        <v>426.12275692346435</v>
      </c>
      <c r="R101" s="32">
        <v>399.7486769290515</v>
      </c>
      <c r="S101" s="32">
        <v>388.98896462636372</v>
      </c>
      <c r="T101" s="32">
        <v>385.91399451497995</v>
      </c>
      <c r="U101" s="32">
        <v>390.79108985144097</v>
      </c>
      <c r="V101" s="32">
        <v>417.63372470945859</v>
      </c>
      <c r="W101" s="32">
        <v>480.00242436349305</v>
      </c>
      <c r="X101" s="32">
        <v>581.51370252032984</v>
      </c>
      <c r="Y101" s="32">
        <v>708.75014341849931</v>
      </c>
      <c r="Z101" s="32">
        <v>873.91756638404183</v>
      </c>
      <c r="AA101" s="32">
        <v>1074.9420269033176</v>
      </c>
      <c r="AB101" s="32">
        <v>1310.5733463293448</v>
      </c>
      <c r="AC101" s="32">
        <v>1573.8695733565921</v>
      </c>
      <c r="AD101" s="32">
        <v>1880.607356057194</v>
      </c>
      <c r="AE101" s="32">
        <v>2228.5335284917037</v>
      </c>
      <c r="AF101" s="32">
        <v>2610.1629917650562</v>
      </c>
      <c r="AG101" s="32">
        <v>3018.7670779317586</v>
      </c>
      <c r="AH101" s="32">
        <v>3481.0176280818646</v>
      </c>
      <c r="AI101" s="32">
        <v>3983.1817054760832</v>
      </c>
      <c r="AJ101" s="32">
        <v>4539.4277071714905</v>
      </c>
      <c r="AK101" s="32">
        <v>5136.7450901602433</v>
      </c>
      <c r="AL101" s="32">
        <v>5763.2887923131802</v>
      </c>
      <c r="AM101" s="32">
        <v>6442.0647654724307</v>
      </c>
      <c r="AN101" s="32">
        <v>7107.7115918812578</v>
      </c>
      <c r="AO101" s="32">
        <v>7809.2002205865792</v>
      </c>
      <c r="AP101" s="32">
        <v>8547.0366026768061</v>
      </c>
      <c r="AQ101" s="32">
        <v>9326.7956915007398</v>
      </c>
      <c r="AR101" s="32">
        <v>10145.944192401881</v>
      </c>
      <c r="AS101" s="32">
        <v>10977.835219170753</v>
      </c>
      <c r="AT101" s="32">
        <v>11842.630438518079</v>
      </c>
      <c r="AU101" s="32">
        <v>12711.42525462256</v>
      </c>
      <c r="AV101" s="32">
        <v>13612.402162614419</v>
      </c>
      <c r="AW101" s="32">
        <v>14551.088142063658</v>
      </c>
      <c r="AX101" s="32">
        <v>15458.966886965862</v>
      </c>
      <c r="AY101" s="32">
        <v>16402.418788999526</v>
      </c>
      <c r="AZ101" s="32">
        <v>17333.308981509024</v>
      </c>
    </row>
    <row r="102" spans="1:52">
      <c r="A102" s="48" t="s">
        <v>153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0.70703297862899039</v>
      </c>
      <c r="AD102" s="32">
        <v>1.411972791108564</v>
      </c>
      <c r="AE102" s="32">
        <v>2.1154806378971194</v>
      </c>
      <c r="AF102" s="32">
        <v>3.5223904022086576</v>
      </c>
      <c r="AG102" s="32">
        <v>4.9280457849738735</v>
      </c>
      <c r="AH102" s="32">
        <v>7.029796060327727</v>
      </c>
      <c r="AI102" s="32">
        <v>9.8517989721560735</v>
      </c>
      <c r="AJ102" s="32">
        <v>14.089068533484451</v>
      </c>
      <c r="AK102" s="32">
        <v>19.739398103435306</v>
      </c>
      <c r="AL102" s="32">
        <v>26.769204889642793</v>
      </c>
      <c r="AM102" s="32">
        <v>36.591652534912235</v>
      </c>
      <c r="AN102" s="32">
        <v>48.220126721592464</v>
      </c>
      <c r="AO102" s="32">
        <v>63.181053875552728</v>
      </c>
      <c r="AP102" s="32">
        <v>78.887466838347152</v>
      </c>
      <c r="AQ102" s="32">
        <v>98.275736134274098</v>
      </c>
      <c r="AR102" s="32">
        <v>121.92377848601808</v>
      </c>
      <c r="AS102" s="32">
        <v>151.46271198578137</v>
      </c>
      <c r="AT102" s="32">
        <v>186.70878012939684</v>
      </c>
      <c r="AU102" s="32">
        <v>228.63810399118415</v>
      </c>
      <c r="AV102" s="32">
        <v>276.47819584443977</v>
      </c>
      <c r="AW102" s="32">
        <v>333.32241862357057</v>
      </c>
      <c r="AX102" s="32">
        <v>398.33124521056686</v>
      </c>
      <c r="AY102" s="32">
        <v>473.94796102045729</v>
      </c>
      <c r="AZ102" s="32">
        <v>557.08648745294909</v>
      </c>
    </row>
    <row r="103" spans="1:52">
      <c r="A103" s="48" t="s">
        <v>154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0.71105071705425371</v>
      </c>
      <c r="AB103" s="32">
        <v>1.4177228403076751</v>
      </c>
      <c r="AC103" s="32">
        <v>2.122633867103048</v>
      </c>
      <c r="AD103" s="32">
        <v>3.5316434409350177</v>
      </c>
      <c r="AE103" s="32">
        <v>5.6427715524376945</v>
      </c>
      <c r="AF103" s="32">
        <v>8.4485956831279143</v>
      </c>
      <c r="AG103" s="32">
        <v>12.646399229086221</v>
      </c>
      <c r="AH103" s="32">
        <v>18.935874361940279</v>
      </c>
      <c r="AI103" s="32">
        <v>27.3904846694717</v>
      </c>
      <c r="AJ103" s="32">
        <v>39.392667192631087</v>
      </c>
      <c r="AK103" s="32">
        <v>56.366633988086477</v>
      </c>
      <c r="AL103" s="32">
        <v>79.642634075326569</v>
      </c>
      <c r="AM103" s="32">
        <v>107.80148518691928</v>
      </c>
      <c r="AN103" s="32">
        <v>143.11532320402628</v>
      </c>
      <c r="AO103" s="32">
        <v>190.89080726646739</v>
      </c>
      <c r="AP103" s="32">
        <v>252.11867019742218</v>
      </c>
      <c r="AQ103" s="32">
        <v>331.039455114448</v>
      </c>
      <c r="AR103" s="32">
        <v>430.45985178481612</v>
      </c>
      <c r="AS103" s="32">
        <v>553.55477551839328</v>
      </c>
      <c r="AT103" s="32">
        <v>703.88329596859148</v>
      </c>
      <c r="AU103" s="32">
        <v>889.59664640656308</v>
      </c>
      <c r="AV103" s="32">
        <v>1111.3560735217859</v>
      </c>
      <c r="AW103" s="32">
        <v>1376.8575686759557</v>
      </c>
      <c r="AX103" s="32">
        <v>1686.0891616094416</v>
      </c>
      <c r="AY103" s="32">
        <v>2045.6115075591174</v>
      </c>
      <c r="AZ103" s="32">
        <v>2455.7221396958921</v>
      </c>
    </row>
    <row r="104" spans="1:52">
      <c r="A104" s="48" t="s">
        <v>161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</row>
    <row r="105" spans="1:52">
      <c r="A105" s="46" t="s">
        <v>155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5.6351139139967543</v>
      </c>
      <c r="AG105" s="47">
        <v>21.827114598804442</v>
      </c>
      <c r="AH105" s="47">
        <v>52.091601406859745</v>
      </c>
      <c r="AI105" s="47">
        <v>98.117871237173858</v>
      </c>
      <c r="AJ105" s="47">
        <v>162.88793945203338</v>
      </c>
      <c r="AK105" s="47">
        <v>246.41215076598985</v>
      </c>
      <c r="AL105" s="47">
        <v>347.57640117820813</v>
      </c>
      <c r="AM105" s="47">
        <v>470.52381296654806</v>
      </c>
      <c r="AN105" s="47">
        <v>607.43057459670365</v>
      </c>
      <c r="AO105" s="47">
        <v>762.46198684240005</v>
      </c>
      <c r="AP105" s="47">
        <v>935.108987547178</v>
      </c>
      <c r="AQ105" s="47">
        <v>1124.1140647033692</v>
      </c>
      <c r="AR105" s="47">
        <v>1331.8592744017733</v>
      </c>
      <c r="AS105" s="47">
        <v>1554.2028093344816</v>
      </c>
      <c r="AT105" s="47">
        <v>1791.9521550015888</v>
      </c>
      <c r="AU105" s="47">
        <v>2040.953455213092</v>
      </c>
      <c r="AV105" s="47">
        <v>2308.2003479278583</v>
      </c>
      <c r="AW105" s="47">
        <v>2600.888551897991</v>
      </c>
      <c r="AX105" s="47">
        <v>2898.8197687857178</v>
      </c>
      <c r="AY105" s="47">
        <v>3216.4887377973464</v>
      </c>
      <c r="AZ105" s="47">
        <v>3538.0929473134615</v>
      </c>
    </row>
    <row r="106" spans="1:52">
      <c r="A106" s="48" t="s">
        <v>156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2.8175569569983772</v>
      </c>
      <c r="AG106" s="32">
        <v>11.966815168537533</v>
      </c>
      <c r="AH106" s="32">
        <v>30.270797418286445</v>
      </c>
      <c r="AI106" s="32">
        <v>59.270451555130016</v>
      </c>
      <c r="AJ106" s="32">
        <v>101.94810414657587</v>
      </c>
      <c r="AK106" s="32">
        <v>159.00903838352517</v>
      </c>
      <c r="AL106" s="32">
        <v>232.39502188731618</v>
      </c>
      <c r="AM106" s="32">
        <v>324.24615626981313</v>
      </c>
      <c r="AN106" s="32">
        <v>431.1601362157171</v>
      </c>
      <c r="AO106" s="32">
        <v>556.69122311887577</v>
      </c>
      <c r="AP106" s="32">
        <v>699.11538738271963</v>
      </c>
      <c r="AQ106" s="32">
        <v>860.08500845784397</v>
      </c>
      <c r="AR106" s="32">
        <v>1041.3280270837126</v>
      </c>
      <c r="AS106" s="32">
        <v>1239.548442363727</v>
      </c>
      <c r="AT106" s="32">
        <v>1457.2638586307316</v>
      </c>
      <c r="AU106" s="32">
        <v>1689.1779705754252</v>
      </c>
      <c r="AV106" s="32">
        <v>1940.805393189072</v>
      </c>
      <c r="AW106" s="32">
        <v>2219.2632695659418</v>
      </c>
      <c r="AX106" s="32">
        <v>2504.026643524036</v>
      </c>
      <c r="AY106" s="32">
        <v>2809.9031254130382</v>
      </c>
      <c r="AZ106" s="32">
        <v>3121.5535380570232</v>
      </c>
    </row>
    <row r="107" spans="1:52">
      <c r="A107" s="48" t="s">
        <v>164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2.8175569569983772</v>
      </c>
      <c r="AG107" s="32">
        <v>9.8602994302669096</v>
      </c>
      <c r="AH107" s="32">
        <v>21.820803988573299</v>
      </c>
      <c r="AI107" s="32">
        <v>38.847419682043835</v>
      </c>
      <c r="AJ107" s="32">
        <v>60.939835305457514</v>
      </c>
      <c r="AK107" s="32">
        <v>87.40311238246467</v>
      </c>
      <c r="AL107" s="32">
        <v>115.18137929089198</v>
      </c>
      <c r="AM107" s="32">
        <v>146.27765669673494</v>
      </c>
      <c r="AN107" s="32">
        <v>176.27043838098658</v>
      </c>
      <c r="AO107" s="32">
        <v>205.77076372352425</v>
      </c>
      <c r="AP107" s="32">
        <v>235.99360016445837</v>
      </c>
      <c r="AQ107" s="32">
        <v>264.02905624552528</v>
      </c>
      <c r="AR107" s="32">
        <v>290.53124731806054</v>
      </c>
      <c r="AS107" s="32">
        <v>314.6543669707545</v>
      </c>
      <c r="AT107" s="32">
        <v>334.68829637085724</v>
      </c>
      <c r="AU107" s="32">
        <v>351.77548463766669</v>
      </c>
      <c r="AV107" s="32">
        <v>367.39495473878617</v>
      </c>
      <c r="AW107" s="32">
        <v>381.62528233204927</v>
      </c>
      <c r="AX107" s="32">
        <v>394.79312526168172</v>
      </c>
      <c r="AY107" s="32">
        <v>406.58561238430798</v>
      </c>
      <c r="AZ107" s="32">
        <v>416.53940925643838</v>
      </c>
    </row>
    <row r="108" spans="1:52">
      <c r="A108" s="42" t="s">
        <v>138</v>
      </c>
      <c r="B108" s="43">
        <v>70929.461432206721</v>
      </c>
      <c r="C108" s="43">
        <v>73070.547650977882</v>
      </c>
      <c r="D108" s="43">
        <v>75904.901187278825</v>
      </c>
      <c r="E108" s="43">
        <v>78880.343917081336</v>
      </c>
      <c r="F108" s="43">
        <v>87943.810950273299</v>
      </c>
      <c r="G108" s="43">
        <v>91014.214731414701</v>
      </c>
      <c r="H108" s="43">
        <v>95439.613181883615</v>
      </c>
      <c r="I108" s="43">
        <v>99982.055797508976</v>
      </c>
      <c r="J108" s="43">
        <v>106611.05364412045</v>
      </c>
      <c r="K108" s="43">
        <v>112618.41029388712</v>
      </c>
      <c r="L108" s="43">
        <v>121843.03489495581</v>
      </c>
      <c r="M108" s="43">
        <v>131520.76589460566</v>
      </c>
      <c r="N108" s="43">
        <v>133799.05072193657</v>
      </c>
      <c r="O108" s="43">
        <v>147661.59359056267</v>
      </c>
      <c r="P108" s="43">
        <v>144665.75899332127</v>
      </c>
      <c r="Q108" s="43">
        <v>153583.50471240131</v>
      </c>
      <c r="R108" s="43">
        <v>160691.63157297482</v>
      </c>
      <c r="S108" s="43">
        <v>169225.09623980214</v>
      </c>
      <c r="T108" s="43">
        <v>176072.26977145416</v>
      </c>
      <c r="U108" s="43">
        <v>181516.13360353719</v>
      </c>
      <c r="V108" s="43">
        <v>185864.57264452707</v>
      </c>
      <c r="W108" s="43">
        <v>189566.96888310314</v>
      </c>
      <c r="X108" s="43">
        <v>193024.46061226606</v>
      </c>
      <c r="Y108" s="43">
        <v>196476.83763923001</v>
      </c>
      <c r="Z108" s="43">
        <v>199492.20577862946</v>
      </c>
      <c r="AA108" s="43">
        <v>202371.142718291</v>
      </c>
      <c r="AB108" s="43">
        <v>205585.43757976725</v>
      </c>
      <c r="AC108" s="43">
        <v>208674.29869627021</v>
      </c>
      <c r="AD108" s="43">
        <v>211667.06548368421</v>
      </c>
      <c r="AE108" s="43">
        <v>214741.09095399821</v>
      </c>
      <c r="AF108" s="43">
        <v>217772.36848416028</v>
      </c>
      <c r="AG108" s="43">
        <v>220550.3864077857</v>
      </c>
      <c r="AH108" s="43">
        <v>223166.93778994755</v>
      </c>
      <c r="AI108" s="43">
        <v>225608.83461572853</v>
      </c>
      <c r="AJ108" s="43">
        <v>227968.13469030429</v>
      </c>
      <c r="AK108" s="43">
        <v>230235.92041294745</v>
      </c>
      <c r="AL108" s="43">
        <v>232388.05110413994</v>
      </c>
      <c r="AM108" s="43">
        <v>234419.93357250208</v>
      </c>
      <c r="AN108" s="43">
        <v>236343.26001408102</v>
      </c>
      <c r="AO108" s="43">
        <v>238195.22099604597</v>
      </c>
      <c r="AP108" s="43">
        <v>239938.83209616516</v>
      </c>
      <c r="AQ108" s="43">
        <v>241601.27795348596</v>
      </c>
      <c r="AR108" s="43">
        <v>243191.20832804416</v>
      </c>
      <c r="AS108" s="43">
        <v>244638.40313454717</v>
      </c>
      <c r="AT108" s="43">
        <v>245979.21066125741</v>
      </c>
      <c r="AU108" s="43">
        <v>247207.48490027868</v>
      </c>
      <c r="AV108" s="43">
        <v>248369.7821251853</v>
      </c>
      <c r="AW108" s="43">
        <v>249467.54858396293</v>
      </c>
      <c r="AX108" s="43">
        <v>250547.85462929244</v>
      </c>
      <c r="AY108" s="43">
        <v>251572.51117010746</v>
      </c>
      <c r="AZ108" s="43">
        <v>252598.24102975393</v>
      </c>
    </row>
    <row r="109" spans="1:52">
      <c r="A109" s="44" t="s">
        <v>139</v>
      </c>
      <c r="B109" s="45">
        <v>3869.1154587522137</v>
      </c>
      <c r="C109" s="45">
        <v>3792.6540508980656</v>
      </c>
      <c r="D109" s="45">
        <v>3989.2869630346095</v>
      </c>
      <c r="E109" s="45">
        <v>4131.9963086666576</v>
      </c>
      <c r="F109" s="45">
        <v>4054.3197530436855</v>
      </c>
      <c r="G109" s="45">
        <v>4202.6749026788411</v>
      </c>
      <c r="H109" s="45">
        <v>4439.4903178175573</v>
      </c>
      <c r="I109" s="45">
        <v>4647.2083811668745</v>
      </c>
      <c r="J109" s="45">
        <v>4974.4094593712143</v>
      </c>
      <c r="K109" s="45">
        <v>5262.5354835893195</v>
      </c>
      <c r="L109" s="45">
        <v>5626.0372920469017</v>
      </c>
      <c r="M109" s="45">
        <v>5918.896018394993</v>
      </c>
      <c r="N109" s="45">
        <v>5922.5100610189766</v>
      </c>
      <c r="O109" s="45">
        <v>6119.376806042259</v>
      </c>
      <c r="P109" s="45">
        <v>6127.77773404865</v>
      </c>
      <c r="Q109" s="45">
        <v>6213.9130106012244</v>
      </c>
      <c r="R109" s="45">
        <v>6419.171565884848</v>
      </c>
      <c r="S109" s="45">
        <v>6711.6397323549536</v>
      </c>
      <c r="T109" s="45">
        <v>7008.7548947977011</v>
      </c>
      <c r="U109" s="45">
        <v>7276.9074247580747</v>
      </c>
      <c r="V109" s="45">
        <v>7501.3015460214128</v>
      </c>
      <c r="W109" s="45">
        <v>7721.3613467493515</v>
      </c>
      <c r="X109" s="45">
        <v>7940.2380826029794</v>
      </c>
      <c r="Y109" s="45">
        <v>8166.990285910173</v>
      </c>
      <c r="Z109" s="45">
        <v>8388.9797087708139</v>
      </c>
      <c r="AA109" s="45">
        <v>8610.0693948028675</v>
      </c>
      <c r="AB109" s="45">
        <v>8833.7042318224339</v>
      </c>
      <c r="AC109" s="45">
        <v>9060.4151323053538</v>
      </c>
      <c r="AD109" s="45">
        <v>9285.4445959912355</v>
      </c>
      <c r="AE109" s="45">
        <v>9511.0355767852798</v>
      </c>
      <c r="AF109" s="45">
        <v>9734.4030077559783</v>
      </c>
      <c r="AG109" s="45">
        <v>9952.5631722023863</v>
      </c>
      <c r="AH109" s="45">
        <v>10162.586904640682</v>
      </c>
      <c r="AI109" s="45">
        <v>10366.627908635064</v>
      </c>
      <c r="AJ109" s="45">
        <v>10568.06707178286</v>
      </c>
      <c r="AK109" s="45">
        <v>10767.283388023914</v>
      </c>
      <c r="AL109" s="45">
        <v>10961.017469401906</v>
      </c>
      <c r="AM109" s="45">
        <v>11151.260641965944</v>
      </c>
      <c r="AN109" s="45">
        <v>11337.341074718905</v>
      </c>
      <c r="AO109" s="45">
        <v>11520.679204229271</v>
      </c>
      <c r="AP109" s="45">
        <v>11699.487900587563</v>
      </c>
      <c r="AQ109" s="45">
        <v>11875.937740168871</v>
      </c>
      <c r="AR109" s="45">
        <v>12047.337687541469</v>
      </c>
      <c r="AS109" s="45">
        <v>12211.288055159135</v>
      </c>
      <c r="AT109" s="45">
        <v>12371.602157717412</v>
      </c>
      <c r="AU109" s="45">
        <v>12527.809897374331</v>
      </c>
      <c r="AV109" s="45">
        <v>12680.248296322288</v>
      </c>
      <c r="AW109" s="45">
        <v>12831.014191807597</v>
      </c>
      <c r="AX109" s="45">
        <v>12981.583500409812</v>
      </c>
      <c r="AY109" s="45">
        <v>13128.522694051195</v>
      </c>
      <c r="AZ109" s="45">
        <v>13277.145038979756</v>
      </c>
    </row>
    <row r="110" spans="1:52">
      <c r="A110" s="46" t="s">
        <v>146</v>
      </c>
      <c r="B110" s="47">
        <v>3869.1154587522137</v>
      </c>
      <c r="C110" s="47">
        <v>3792.6540508980656</v>
      </c>
      <c r="D110" s="47">
        <v>3989.2869630346095</v>
      </c>
      <c r="E110" s="47">
        <v>4131.9963086666576</v>
      </c>
      <c r="F110" s="47">
        <v>4054.3197530436855</v>
      </c>
      <c r="G110" s="47">
        <v>4202.6749026788411</v>
      </c>
      <c r="H110" s="47">
        <v>4439.4903178175573</v>
      </c>
      <c r="I110" s="47">
        <v>4647.2083811668745</v>
      </c>
      <c r="J110" s="47">
        <v>4974.4094593712143</v>
      </c>
      <c r="K110" s="47">
        <v>5262.5354835893195</v>
      </c>
      <c r="L110" s="47">
        <v>5626.0372920469017</v>
      </c>
      <c r="M110" s="47">
        <v>5918.896018394993</v>
      </c>
      <c r="N110" s="47">
        <v>5922.5014791446129</v>
      </c>
      <c r="O110" s="47">
        <v>6119.3608570036486</v>
      </c>
      <c r="P110" s="47">
        <v>6127.7568763914751</v>
      </c>
      <c r="Q110" s="47">
        <v>6213.8835502011516</v>
      </c>
      <c r="R110" s="47">
        <v>6416.691854561218</v>
      </c>
      <c r="S110" s="47">
        <v>6705.0846926331242</v>
      </c>
      <c r="T110" s="47">
        <v>6996.7945280691383</v>
      </c>
      <c r="U110" s="47">
        <v>7258.5433457285681</v>
      </c>
      <c r="V110" s="47">
        <v>7461.9217006016279</v>
      </c>
      <c r="W110" s="47">
        <v>7653.392082168607</v>
      </c>
      <c r="X110" s="47">
        <v>7842.1974910214512</v>
      </c>
      <c r="Y110" s="47">
        <v>8038.4113807801587</v>
      </c>
      <c r="Z110" s="47">
        <v>8225.9229158543876</v>
      </c>
      <c r="AA110" s="47">
        <v>8404.30029480538</v>
      </c>
      <c r="AB110" s="47">
        <v>8576.690211659843</v>
      </c>
      <c r="AC110" s="47">
        <v>8743.3658167843951</v>
      </c>
      <c r="AD110" s="47">
        <v>8898.566012932708</v>
      </c>
      <c r="AE110" s="47">
        <v>9042.7428334360447</v>
      </c>
      <c r="AF110" s="47">
        <v>9171.5663028765084</v>
      </c>
      <c r="AG110" s="47">
        <v>9280.8816186919103</v>
      </c>
      <c r="AH110" s="47">
        <v>9363.4830098511102</v>
      </c>
      <c r="AI110" s="47">
        <v>9422.5743109442919</v>
      </c>
      <c r="AJ110" s="47">
        <v>9458.4401305016945</v>
      </c>
      <c r="AK110" s="47">
        <v>9473.5130334102287</v>
      </c>
      <c r="AL110" s="47">
        <v>9466.05175291661</v>
      </c>
      <c r="AM110" s="47">
        <v>9440.0236754115285</v>
      </c>
      <c r="AN110" s="47">
        <v>9399.7119543744793</v>
      </c>
      <c r="AO110" s="47">
        <v>9350.1251022164106</v>
      </c>
      <c r="AP110" s="47">
        <v>9294.7307245931843</v>
      </c>
      <c r="AQ110" s="47">
        <v>9240.1968169955308</v>
      </c>
      <c r="AR110" s="47">
        <v>9186.0305728406747</v>
      </c>
      <c r="AS110" s="47">
        <v>9135.6656005761852</v>
      </c>
      <c r="AT110" s="47">
        <v>9090.0059566714262</v>
      </c>
      <c r="AU110" s="47">
        <v>9053.3254770023541</v>
      </c>
      <c r="AV110" s="47">
        <v>9022.5577462933161</v>
      </c>
      <c r="AW110" s="47">
        <v>8998.5108825953648</v>
      </c>
      <c r="AX110" s="47">
        <v>8985.3619134481069</v>
      </c>
      <c r="AY110" s="47">
        <v>8975.3151951514265</v>
      </c>
      <c r="AZ110" s="47">
        <v>8972.2967493577362</v>
      </c>
    </row>
    <row r="111" spans="1:52">
      <c r="A111" s="48" t="s">
        <v>157</v>
      </c>
      <c r="B111" s="32">
        <v>70.310376965650917</v>
      </c>
      <c r="C111" s="32">
        <v>80.438038031845764</v>
      </c>
      <c r="D111" s="32">
        <v>113.26652650311514</v>
      </c>
      <c r="E111" s="32">
        <v>134.38241880095273</v>
      </c>
      <c r="F111" s="32">
        <v>139.14109026103685</v>
      </c>
      <c r="G111" s="32">
        <v>152.21366118371066</v>
      </c>
      <c r="H111" s="32">
        <v>181.58608854060799</v>
      </c>
      <c r="I111" s="32">
        <v>197.06015820165982</v>
      </c>
      <c r="J111" s="32">
        <v>207.12786733182136</v>
      </c>
      <c r="K111" s="32">
        <v>211.61461122145073</v>
      </c>
      <c r="L111" s="32">
        <v>218.38044471209912</v>
      </c>
      <c r="M111" s="32">
        <v>225.51395006225985</v>
      </c>
      <c r="N111" s="32">
        <v>215.16755767694917</v>
      </c>
      <c r="O111" s="32">
        <v>205.17771761532177</v>
      </c>
      <c r="P111" s="32">
        <v>227.722687001606</v>
      </c>
      <c r="Q111" s="32">
        <v>226.97439406525146</v>
      </c>
      <c r="R111" s="32">
        <v>212.93845047894743</v>
      </c>
      <c r="S111" s="32">
        <v>206.25818487161303</v>
      </c>
      <c r="T111" s="32">
        <v>197.25710365342695</v>
      </c>
      <c r="U111" s="32">
        <v>197.96360715335729</v>
      </c>
      <c r="V111" s="32">
        <v>199.81405721085707</v>
      </c>
      <c r="W111" s="32">
        <v>208.23796130611214</v>
      </c>
      <c r="X111" s="32">
        <v>220.60007567345363</v>
      </c>
      <c r="Y111" s="32">
        <v>236.14680006657133</v>
      </c>
      <c r="Z111" s="32">
        <v>252.81720963496255</v>
      </c>
      <c r="AA111" s="32">
        <v>268.70934431540593</v>
      </c>
      <c r="AB111" s="32">
        <v>283.28948228399997</v>
      </c>
      <c r="AC111" s="32">
        <v>295.92755651467121</v>
      </c>
      <c r="AD111" s="32">
        <v>306.66517280419782</v>
      </c>
      <c r="AE111" s="32">
        <v>315.62206508296975</v>
      </c>
      <c r="AF111" s="32">
        <v>323.34380676167785</v>
      </c>
      <c r="AG111" s="32">
        <v>329.74163874314735</v>
      </c>
      <c r="AH111" s="32">
        <v>334.9470900695236</v>
      </c>
      <c r="AI111" s="32">
        <v>338.9455314867792</v>
      </c>
      <c r="AJ111" s="32">
        <v>341.94853774729376</v>
      </c>
      <c r="AK111" s="32">
        <v>343.90078382991766</v>
      </c>
      <c r="AL111" s="32">
        <v>344.95609516091037</v>
      </c>
      <c r="AM111" s="32">
        <v>345.12298228851938</v>
      </c>
      <c r="AN111" s="32">
        <v>344.81458018521676</v>
      </c>
      <c r="AO111" s="32">
        <v>344.10694378459795</v>
      </c>
      <c r="AP111" s="32">
        <v>343.31875966929232</v>
      </c>
      <c r="AQ111" s="32">
        <v>342.54390640922134</v>
      </c>
      <c r="AR111" s="32">
        <v>341.91727122813143</v>
      </c>
      <c r="AS111" s="32">
        <v>341.40112518888634</v>
      </c>
      <c r="AT111" s="32">
        <v>341.18263287214091</v>
      </c>
      <c r="AU111" s="32">
        <v>341.28090436420467</v>
      </c>
      <c r="AV111" s="32">
        <v>341.72230422752199</v>
      </c>
      <c r="AW111" s="32">
        <v>342.37664156983357</v>
      </c>
      <c r="AX111" s="32">
        <v>343.5780428602713</v>
      </c>
      <c r="AY111" s="32">
        <v>344.83549154398429</v>
      </c>
      <c r="AZ111" s="32">
        <v>346.44997630871416</v>
      </c>
    </row>
    <row r="112" spans="1:52">
      <c r="A112" s="48" t="s">
        <v>147</v>
      </c>
      <c r="B112" s="32">
        <v>2028.6258984504937</v>
      </c>
      <c r="C112" s="32">
        <v>1982.2759941632717</v>
      </c>
      <c r="D112" s="32">
        <v>1802.7243696287601</v>
      </c>
      <c r="E112" s="32">
        <v>1761.2421643521582</v>
      </c>
      <c r="F112" s="32">
        <v>1596.4594994069269</v>
      </c>
      <c r="G112" s="32">
        <v>1430.582702986851</v>
      </c>
      <c r="H112" s="32">
        <v>1336.4452000210119</v>
      </c>
      <c r="I112" s="32">
        <v>1229.7025721850462</v>
      </c>
      <c r="J112" s="32">
        <v>1156.289192879455</v>
      </c>
      <c r="K112" s="32">
        <v>1173.343237322754</v>
      </c>
      <c r="L112" s="32">
        <v>1147.84574160226</v>
      </c>
      <c r="M112" s="32">
        <v>1070.7121786343098</v>
      </c>
      <c r="N112" s="32">
        <v>1006.3691258172603</v>
      </c>
      <c r="O112" s="32">
        <v>964.71767329715863</v>
      </c>
      <c r="P112" s="32">
        <v>896.12356559839338</v>
      </c>
      <c r="Q112" s="32">
        <v>810.77974612360947</v>
      </c>
      <c r="R112" s="32">
        <v>832.38629486766013</v>
      </c>
      <c r="S112" s="32">
        <v>865.55489727277836</v>
      </c>
      <c r="T112" s="32">
        <v>898.24399274624705</v>
      </c>
      <c r="U112" s="32">
        <v>929.81782697265896</v>
      </c>
      <c r="V112" s="32">
        <v>967.36257867899769</v>
      </c>
      <c r="W112" s="32">
        <v>1002.2367035973406</v>
      </c>
      <c r="X112" s="32">
        <v>1035.2683911319348</v>
      </c>
      <c r="Y112" s="32">
        <v>1066.8833869109103</v>
      </c>
      <c r="Z112" s="32">
        <v>1096.5145831112579</v>
      </c>
      <c r="AA112" s="32">
        <v>1125.3264470350109</v>
      </c>
      <c r="AB112" s="32">
        <v>1153.4230779285765</v>
      </c>
      <c r="AC112" s="32">
        <v>1180.2308728840555</v>
      </c>
      <c r="AD112" s="32">
        <v>1204.5958499958633</v>
      </c>
      <c r="AE112" s="32">
        <v>1226.4933581244454</v>
      </c>
      <c r="AF112" s="32">
        <v>1245.3434989046993</v>
      </c>
      <c r="AG112" s="32">
        <v>1260.9098859282099</v>
      </c>
      <c r="AH112" s="32">
        <v>1272.67819203011</v>
      </c>
      <c r="AI112" s="32">
        <v>1281.5005547073436</v>
      </c>
      <c r="AJ112" s="32">
        <v>1287.730917053829</v>
      </c>
      <c r="AK112" s="32">
        <v>1291.7637394092246</v>
      </c>
      <c r="AL112" s="32">
        <v>1293.3337304506317</v>
      </c>
      <c r="AM112" s="32">
        <v>1292.8164238587456</v>
      </c>
      <c r="AN112" s="32">
        <v>1290.8211594677507</v>
      </c>
      <c r="AO112" s="32">
        <v>1287.986831413853</v>
      </c>
      <c r="AP112" s="32">
        <v>1284.7314048924484</v>
      </c>
      <c r="AQ112" s="32">
        <v>1281.8553564134195</v>
      </c>
      <c r="AR112" s="32">
        <v>1279.3065927834914</v>
      </c>
      <c r="AS112" s="32">
        <v>1277.5154000619339</v>
      </c>
      <c r="AT112" s="32">
        <v>1276.6420253492734</v>
      </c>
      <c r="AU112" s="32">
        <v>1277.223403261778</v>
      </c>
      <c r="AV112" s="32">
        <v>1278.8309965885448</v>
      </c>
      <c r="AW112" s="32">
        <v>1281.5481074644065</v>
      </c>
      <c r="AX112" s="32">
        <v>1286.0039035763307</v>
      </c>
      <c r="AY112" s="32">
        <v>1290.9902011615586</v>
      </c>
      <c r="AZ112" s="32">
        <v>1297.1123771209739</v>
      </c>
    </row>
    <row r="113" spans="1:52">
      <c r="A113" s="48" t="s">
        <v>158</v>
      </c>
      <c r="B113" s="32">
        <v>0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4.0517870233922899</v>
      </c>
      <c r="R113" s="32">
        <v>4.4925066559780973</v>
      </c>
      <c r="S113" s="32">
        <v>5.0434131938806841</v>
      </c>
      <c r="T113" s="32">
        <v>5.6530312160361111</v>
      </c>
      <c r="U113" s="32">
        <v>6.276187672115924</v>
      </c>
      <c r="V113" s="32">
        <v>6.5924909042969162</v>
      </c>
      <c r="W113" s="32">
        <v>6.9745808133019391</v>
      </c>
      <c r="X113" s="32">
        <v>7.4173983494718314</v>
      </c>
      <c r="Y113" s="32">
        <v>7.9777448076510131</v>
      </c>
      <c r="Z113" s="32">
        <v>8.6286647166552939</v>
      </c>
      <c r="AA113" s="32">
        <v>9.3040129500605744</v>
      </c>
      <c r="AB113" s="32">
        <v>9.9632825443242297</v>
      </c>
      <c r="AC113" s="32">
        <v>10.644332798759727</v>
      </c>
      <c r="AD113" s="32">
        <v>11.406041052794027</v>
      </c>
      <c r="AE113" s="32">
        <v>12.276839119878355</v>
      </c>
      <c r="AF113" s="32">
        <v>13.262763699643214</v>
      </c>
      <c r="AG113" s="32">
        <v>14.349701713983761</v>
      </c>
      <c r="AH113" s="32">
        <v>15.496631735546842</v>
      </c>
      <c r="AI113" s="32">
        <v>16.6874532894502</v>
      </c>
      <c r="AJ113" s="32">
        <v>17.90988944473315</v>
      </c>
      <c r="AK113" s="32">
        <v>19.150268748117384</v>
      </c>
      <c r="AL113" s="32">
        <v>20.409728279742385</v>
      </c>
      <c r="AM113" s="32">
        <v>21.690797684092779</v>
      </c>
      <c r="AN113" s="32">
        <v>23.003049088095153</v>
      </c>
      <c r="AO113" s="32">
        <v>24.348725220462637</v>
      </c>
      <c r="AP113" s="32">
        <v>25.763070197054109</v>
      </c>
      <c r="AQ113" s="32">
        <v>27.240896667677003</v>
      </c>
      <c r="AR113" s="32">
        <v>28.789867419118679</v>
      </c>
      <c r="AS113" s="32">
        <v>30.42153296117538</v>
      </c>
      <c r="AT113" s="32">
        <v>32.151046378275005</v>
      </c>
      <c r="AU113" s="32">
        <v>33.979997536082472</v>
      </c>
      <c r="AV113" s="32">
        <v>35.918957692823973</v>
      </c>
      <c r="AW113" s="32">
        <v>37.94962217748354</v>
      </c>
      <c r="AX113" s="32">
        <v>40.141654142936339</v>
      </c>
      <c r="AY113" s="32">
        <v>42.418649454336872</v>
      </c>
      <c r="AZ113" s="32">
        <v>44.84189186155966</v>
      </c>
    </row>
    <row r="114" spans="1:52">
      <c r="A114" s="48" t="s">
        <v>159</v>
      </c>
      <c r="B114" s="32">
        <v>0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7.2771325960964306E-2</v>
      </c>
      <c r="S114" s="32">
        <v>0.18492851570498306</v>
      </c>
      <c r="T114" s="32">
        <v>0.33321987820139359</v>
      </c>
      <c r="U114" s="32">
        <v>0.50878437707583279</v>
      </c>
      <c r="V114" s="32">
        <v>0.91573797780885435</v>
      </c>
      <c r="W114" s="32">
        <v>1.321135519920505</v>
      </c>
      <c r="X114" s="32">
        <v>1.7253925229863016</v>
      </c>
      <c r="Y114" s="32">
        <v>2.1388535428832727</v>
      </c>
      <c r="Z114" s="32">
        <v>2.5892679174105275</v>
      </c>
      <c r="AA114" s="32">
        <v>3.1140714265623832</v>
      </c>
      <c r="AB114" s="32">
        <v>3.7065437655090268</v>
      </c>
      <c r="AC114" s="32">
        <v>4.3884415155179344</v>
      </c>
      <c r="AD114" s="32">
        <v>5.1641574658115426</v>
      </c>
      <c r="AE114" s="32">
        <v>6.0505930350701931</v>
      </c>
      <c r="AF114" s="32">
        <v>7.0711925070549633</v>
      </c>
      <c r="AG114" s="32">
        <v>8.2341624643744584</v>
      </c>
      <c r="AH114" s="32">
        <v>9.5444279667982475</v>
      </c>
      <c r="AI114" s="32">
        <v>11.03833524813289</v>
      </c>
      <c r="AJ114" s="32">
        <v>12.720652639368776</v>
      </c>
      <c r="AK114" s="32">
        <v>14.615575356607707</v>
      </c>
      <c r="AL114" s="32">
        <v>16.731277518256501</v>
      </c>
      <c r="AM114" s="32">
        <v>19.057533130216505</v>
      </c>
      <c r="AN114" s="32">
        <v>21.659781442530644</v>
      </c>
      <c r="AO114" s="32">
        <v>24.522191716883423</v>
      </c>
      <c r="AP114" s="32">
        <v>27.686725011591342</v>
      </c>
      <c r="AQ114" s="32">
        <v>31.176067748797511</v>
      </c>
      <c r="AR114" s="32">
        <v>35.020991476058029</v>
      </c>
      <c r="AS114" s="32">
        <v>39.238382592990092</v>
      </c>
      <c r="AT114" s="32">
        <v>43.885737605087762</v>
      </c>
      <c r="AU114" s="32">
        <v>48.961500579767126</v>
      </c>
      <c r="AV114" s="32">
        <v>54.495608951037575</v>
      </c>
      <c r="AW114" s="32">
        <v>60.473201091964988</v>
      </c>
      <c r="AX114" s="32">
        <v>67.008282589221196</v>
      </c>
      <c r="AY114" s="32">
        <v>73.995892189724472</v>
      </c>
      <c r="AZ114" s="32">
        <v>81.564332965030488</v>
      </c>
    </row>
    <row r="115" spans="1:52">
      <c r="A115" s="48" t="s">
        <v>148</v>
      </c>
      <c r="B115" s="32">
        <v>1770.1791833360689</v>
      </c>
      <c r="C115" s="32">
        <v>1729.9400187029482</v>
      </c>
      <c r="D115" s="32">
        <v>2073.2960669027343</v>
      </c>
      <c r="E115" s="32">
        <v>2236.3717255135462</v>
      </c>
      <c r="F115" s="32">
        <v>2318.719163375722</v>
      </c>
      <c r="G115" s="32">
        <v>2619.8785385082792</v>
      </c>
      <c r="H115" s="32">
        <v>2921.4590292559369</v>
      </c>
      <c r="I115" s="32">
        <v>3220.4456507801688</v>
      </c>
      <c r="J115" s="32">
        <v>3610.9923991599385</v>
      </c>
      <c r="K115" s="32">
        <v>3877.5776350451147</v>
      </c>
      <c r="L115" s="32">
        <v>4259.8111057325423</v>
      </c>
      <c r="M115" s="32">
        <v>4622.6698896984235</v>
      </c>
      <c r="N115" s="32">
        <v>4700.9647956504032</v>
      </c>
      <c r="O115" s="32">
        <v>4949.4654660911683</v>
      </c>
      <c r="P115" s="32">
        <v>5003.9106237914757</v>
      </c>
      <c r="Q115" s="32">
        <v>5172.0776229888988</v>
      </c>
      <c r="R115" s="32">
        <v>5366.8018312326712</v>
      </c>
      <c r="S115" s="32">
        <v>5628.0432687791472</v>
      </c>
      <c r="T115" s="32">
        <v>5895.3044562692812</v>
      </c>
      <c r="U115" s="32">
        <v>6123.9714059435246</v>
      </c>
      <c r="V115" s="32">
        <v>6287.2284035535104</v>
      </c>
      <c r="W115" s="32">
        <v>6434.6073520970449</v>
      </c>
      <c r="X115" s="32">
        <v>6577.1657711458947</v>
      </c>
      <c r="Y115" s="32">
        <v>6725.2347777790083</v>
      </c>
      <c r="Z115" s="32">
        <v>6865.3306350802368</v>
      </c>
      <c r="AA115" s="32">
        <v>6997.7876108724167</v>
      </c>
      <c r="AB115" s="32">
        <v>7126.2291168853271</v>
      </c>
      <c r="AC115" s="32">
        <v>7252.0688930990173</v>
      </c>
      <c r="AD115" s="32">
        <v>7370.5912594448946</v>
      </c>
      <c r="AE115" s="32">
        <v>7482.1039441340045</v>
      </c>
      <c r="AF115" s="32">
        <v>7582.2812120222561</v>
      </c>
      <c r="AG115" s="32">
        <v>7667.2915212926209</v>
      </c>
      <c r="AH115" s="32">
        <v>7730.3397465542994</v>
      </c>
      <c r="AI115" s="32">
        <v>7773.793491882655</v>
      </c>
      <c r="AJ115" s="32">
        <v>7797.3426197140261</v>
      </c>
      <c r="AK115" s="32">
        <v>7803.0463328821606</v>
      </c>
      <c r="AL115" s="32">
        <v>7789.2471321468101</v>
      </c>
      <c r="AM115" s="32">
        <v>7759.5292560668568</v>
      </c>
      <c r="AN115" s="32">
        <v>7717.0385615126015</v>
      </c>
      <c r="AO115" s="32">
        <v>7666.0251051961586</v>
      </c>
      <c r="AP115" s="32">
        <v>7609.1108929000238</v>
      </c>
      <c r="AQ115" s="32">
        <v>7551.9620108395166</v>
      </c>
      <c r="AR115" s="32">
        <v>7493.8806593671934</v>
      </c>
      <c r="AS115" s="32">
        <v>7437.7696361135704</v>
      </c>
      <c r="AT115" s="32">
        <v>7383.9693624962902</v>
      </c>
      <c r="AU115" s="32">
        <v>7336.0317425609082</v>
      </c>
      <c r="AV115" s="32">
        <v>7291.038114288247</v>
      </c>
      <c r="AW115" s="32">
        <v>7249.6889321359959</v>
      </c>
      <c r="AX115" s="32">
        <v>7214.7054912947688</v>
      </c>
      <c r="AY115" s="32">
        <v>7179.9947800505624</v>
      </c>
      <c r="AZ115" s="32">
        <v>7148.0525388659535</v>
      </c>
    </row>
    <row r="116" spans="1:52">
      <c r="A116" s="48" t="s">
        <v>149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2.7243059458830631E-3</v>
      </c>
      <c r="U116" s="32">
        <v>5.5336098358246648E-3</v>
      </c>
      <c r="V116" s="32">
        <v>8.4322761569463906E-3</v>
      </c>
      <c r="W116" s="32">
        <v>1.434883488667398E-2</v>
      </c>
      <c r="X116" s="32">
        <v>2.0462197710236028E-2</v>
      </c>
      <c r="Y116" s="32">
        <v>2.9817673133660377E-2</v>
      </c>
      <c r="Z116" s="32">
        <v>4.2555393863753704E-2</v>
      </c>
      <c r="AA116" s="32">
        <v>5.8808205923659165E-2</v>
      </c>
      <c r="AB116" s="32">
        <v>7.8708252105365889E-2</v>
      </c>
      <c r="AC116" s="32">
        <v>0.1057199723734337</v>
      </c>
      <c r="AD116" s="32">
        <v>0.14353216914562808</v>
      </c>
      <c r="AE116" s="32">
        <v>0.1960339396759074</v>
      </c>
      <c r="AF116" s="32">
        <v>0.26382898117673492</v>
      </c>
      <c r="AG116" s="32">
        <v>0.354708549573376</v>
      </c>
      <c r="AH116" s="32">
        <v>0.47692149483228552</v>
      </c>
      <c r="AI116" s="32">
        <v>0.6089443299318712</v>
      </c>
      <c r="AJ116" s="32">
        <v>0.78751390244378006</v>
      </c>
      <c r="AK116" s="32">
        <v>1.0363331842006069</v>
      </c>
      <c r="AL116" s="32">
        <v>1.3737893602585673</v>
      </c>
      <c r="AM116" s="32">
        <v>1.8066823830986001</v>
      </c>
      <c r="AN116" s="32">
        <v>2.3748226782843287</v>
      </c>
      <c r="AO116" s="32">
        <v>3.1353048844545688</v>
      </c>
      <c r="AP116" s="32">
        <v>4.1198719227747098</v>
      </c>
      <c r="AQ116" s="32">
        <v>5.4185789168980625</v>
      </c>
      <c r="AR116" s="32">
        <v>7.1151905666820134</v>
      </c>
      <c r="AS116" s="32">
        <v>9.3195236576285456</v>
      </c>
      <c r="AT116" s="32">
        <v>12.175151970359877</v>
      </c>
      <c r="AU116" s="32">
        <v>15.847928699614057</v>
      </c>
      <c r="AV116" s="32">
        <v>20.551764545140472</v>
      </c>
      <c r="AW116" s="32">
        <v>26.474378155680032</v>
      </c>
      <c r="AX116" s="32">
        <v>33.924538984578803</v>
      </c>
      <c r="AY116" s="32">
        <v>43.080180751259256</v>
      </c>
      <c r="AZ116" s="32">
        <v>54.275632235506087</v>
      </c>
    </row>
    <row r="117" spans="1:52">
      <c r="A117" s="48" t="s">
        <v>160</v>
      </c>
      <c r="B117" s="32">
        <v>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</row>
    <row r="118" spans="1:52" hidden="1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hidden="1">
      <c r="A119" s="4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idden="1">
      <c r="A120" s="4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idden="1">
      <c r="A121" s="4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idden="1">
      <c r="A122" s="4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idden="1">
      <c r="A123" s="4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idden="1">
      <c r="A124" s="4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idden="1">
      <c r="A125" s="4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>
      <c r="A126" s="46" t="s">
        <v>150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2.4040527326389998</v>
      </c>
      <c r="S126" s="47">
        <v>6.3965923015596386</v>
      </c>
      <c r="T126" s="47">
        <v>11.68350841907095</v>
      </c>
      <c r="U126" s="47">
        <v>17.944970228831835</v>
      </c>
      <c r="V126" s="47">
        <v>37.808495109668918</v>
      </c>
      <c r="W126" s="47">
        <v>60.25013111765989</v>
      </c>
      <c r="X126" s="47">
        <v>83.843250892913858</v>
      </c>
      <c r="Y126" s="47">
        <v>108.3258911734755</v>
      </c>
      <c r="Z126" s="47">
        <v>135.88107700039708</v>
      </c>
      <c r="AA126" s="47">
        <v>169.14505681487589</v>
      </c>
      <c r="AB126" s="47">
        <v>207.97100058109822</v>
      </c>
      <c r="AC126" s="47">
        <v>252.18396020904828</v>
      </c>
      <c r="AD126" s="47">
        <v>302.02116672850963</v>
      </c>
      <c r="AE126" s="47">
        <v>358.0827333051144</v>
      </c>
      <c r="AF126" s="47">
        <v>420.64719541540723</v>
      </c>
      <c r="AG126" s="47">
        <v>490.11226288008669</v>
      </c>
      <c r="AH126" s="47">
        <v>568.74385681179137</v>
      </c>
      <c r="AI126" s="47">
        <v>656.10893167156769</v>
      </c>
      <c r="AJ126" s="47">
        <v>753.81084890759246</v>
      </c>
      <c r="AK126" s="47">
        <v>860.40901287628253</v>
      </c>
      <c r="AL126" s="47">
        <v>974.7294427877049</v>
      </c>
      <c r="AM126" s="47">
        <v>1094.8600689740238</v>
      </c>
      <c r="AN126" s="47">
        <v>1217.9558065041358</v>
      </c>
      <c r="AO126" s="47">
        <v>1341.0242188643617</v>
      </c>
      <c r="AP126" s="47">
        <v>1460.8328911683232</v>
      </c>
      <c r="AQ126" s="47">
        <v>1573.5504181992233</v>
      </c>
      <c r="AR126" s="47">
        <v>1677.0340652522532</v>
      </c>
      <c r="AS126" s="47">
        <v>1768.0073060819698</v>
      </c>
      <c r="AT126" s="47">
        <v>1847.3990400264877</v>
      </c>
      <c r="AU126" s="47">
        <v>1912.7996842618581</v>
      </c>
      <c r="AV126" s="47">
        <v>1965.9038592989066</v>
      </c>
      <c r="AW126" s="47">
        <v>2006.9811242621513</v>
      </c>
      <c r="AX126" s="47">
        <v>2036.5183804634187</v>
      </c>
      <c r="AY126" s="47">
        <v>2056.3176522263693</v>
      </c>
      <c r="AZ126" s="47">
        <v>2069.2602132500792</v>
      </c>
    </row>
    <row r="127" spans="1:52">
      <c r="A127" s="48" t="s">
        <v>157</v>
      </c>
      <c r="B127" s="32">
        <v>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</row>
    <row r="128" spans="1:52">
      <c r="A128" s="48" t="s">
        <v>147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0.2287098815916021</v>
      </c>
      <c r="S128" s="32">
        <v>0.58394099583309433</v>
      </c>
      <c r="T128" s="32">
        <v>1.0537362682457996</v>
      </c>
      <c r="U128" s="32">
        <v>1.6106508552234766</v>
      </c>
      <c r="V128" s="32">
        <v>3.3997710884875869</v>
      </c>
      <c r="W128" s="32">
        <v>5.4207692255091002</v>
      </c>
      <c r="X128" s="32">
        <v>7.5489838707257988</v>
      </c>
      <c r="Y128" s="32">
        <v>9.7578045649063032</v>
      </c>
      <c r="Z128" s="32">
        <v>12.241808177075741</v>
      </c>
      <c r="AA128" s="32">
        <v>15.253352636173204</v>
      </c>
      <c r="AB128" s="32">
        <v>18.774880821441482</v>
      </c>
      <c r="AC128" s="32">
        <v>22.796615139291863</v>
      </c>
      <c r="AD128" s="32">
        <v>27.345653685506086</v>
      </c>
      <c r="AE128" s="32">
        <v>32.488396325370843</v>
      </c>
      <c r="AF128" s="32">
        <v>38.241171183126049</v>
      </c>
      <c r="AG128" s="32">
        <v>44.659922450494101</v>
      </c>
      <c r="AH128" s="32">
        <v>51.952312783930999</v>
      </c>
      <c r="AI128" s="32">
        <v>60.105722927270968</v>
      </c>
      <c r="AJ128" s="32">
        <v>69.250966177362145</v>
      </c>
      <c r="AK128" s="32">
        <v>79.300171607874887</v>
      </c>
      <c r="AL128" s="32">
        <v>90.112770598874661</v>
      </c>
      <c r="AM128" s="32">
        <v>101.55575242827054</v>
      </c>
      <c r="AN128" s="32">
        <v>113.3500760984395</v>
      </c>
      <c r="AO128" s="32">
        <v>125.26385181687856</v>
      </c>
      <c r="AP128" s="32">
        <v>136.94316073918617</v>
      </c>
      <c r="AQ128" s="32">
        <v>148.0680662243507</v>
      </c>
      <c r="AR128" s="32">
        <v>158.41416147829352</v>
      </c>
      <c r="AS128" s="32">
        <v>167.70458899409329</v>
      </c>
      <c r="AT128" s="32">
        <v>175.9704345723224</v>
      </c>
      <c r="AU128" s="32">
        <v>183.03048806079175</v>
      </c>
      <c r="AV128" s="32">
        <v>188.97366274453904</v>
      </c>
      <c r="AW128" s="32">
        <v>193.87894689743328</v>
      </c>
      <c r="AX128" s="32">
        <v>197.77171821765455</v>
      </c>
      <c r="AY128" s="32">
        <v>200.80345523861919</v>
      </c>
      <c r="AZ128" s="32">
        <v>203.24140542408458</v>
      </c>
    </row>
    <row r="129" spans="1:52">
      <c r="A129" s="48" t="s">
        <v>158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</row>
    <row r="130" spans="1:52">
      <c r="A130" s="48" t="s">
        <v>159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>
      <c r="A131" s="48" t="s">
        <v>148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2.1753428510473976</v>
      </c>
      <c r="S131" s="32">
        <v>5.8126513057265443</v>
      </c>
      <c r="T131" s="32">
        <v>10.629772150825151</v>
      </c>
      <c r="U131" s="32">
        <v>16.334319373608359</v>
      </c>
      <c r="V131" s="32">
        <v>34.408724021181328</v>
      </c>
      <c r="W131" s="32">
        <v>54.829361892150793</v>
      </c>
      <c r="X131" s="32">
        <v>76.294267022188052</v>
      </c>
      <c r="Y131" s="32">
        <v>98.568086608569189</v>
      </c>
      <c r="Z131" s="32">
        <v>123.63926882332133</v>
      </c>
      <c r="AA131" s="32">
        <v>153.89170417870267</v>
      </c>
      <c r="AB131" s="32">
        <v>189.19611975965674</v>
      </c>
      <c r="AC131" s="32">
        <v>229.38734506975641</v>
      </c>
      <c r="AD131" s="32">
        <v>274.67551304300355</v>
      </c>
      <c r="AE131" s="32">
        <v>325.59433697974356</v>
      </c>
      <c r="AF131" s="32">
        <v>382.4060242322812</v>
      </c>
      <c r="AG131" s="32">
        <v>445.4523404295926</v>
      </c>
      <c r="AH131" s="32">
        <v>516.79154402786037</v>
      </c>
      <c r="AI131" s="32">
        <v>596.00320874429667</v>
      </c>
      <c r="AJ131" s="32">
        <v>684.55988273023036</v>
      </c>
      <c r="AK131" s="32">
        <v>781.10884126840767</v>
      </c>
      <c r="AL131" s="32">
        <v>884.61667218883019</v>
      </c>
      <c r="AM131" s="32">
        <v>993.30431654575318</v>
      </c>
      <c r="AN131" s="32">
        <v>1104.6057304056962</v>
      </c>
      <c r="AO131" s="32">
        <v>1215.7603670474832</v>
      </c>
      <c r="AP131" s="32">
        <v>1323.889730429137</v>
      </c>
      <c r="AQ131" s="32">
        <v>1425.4823519748725</v>
      </c>
      <c r="AR131" s="32">
        <v>1518.6199037739598</v>
      </c>
      <c r="AS131" s="32">
        <v>1600.3027170878765</v>
      </c>
      <c r="AT131" s="32">
        <v>1671.4286054541653</v>
      </c>
      <c r="AU131" s="32">
        <v>1729.7691962010663</v>
      </c>
      <c r="AV131" s="32">
        <v>1776.9301965543675</v>
      </c>
      <c r="AW131" s="32">
        <v>1813.102177364718</v>
      </c>
      <c r="AX131" s="32">
        <v>1838.7466622457641</v>
      </c>
      <c r="AY131" s="32">
        <v>1855.51419698775</v>
      </c>
      <c r="AZ131" s="32">
        <v>1866.0188078259946</v>
      </c>
    </row>
    <row r="132" spans="1:52">
      <c r="A132" s="48" t="s">
        <v>149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</row>
    <row r="133" spans="1:52">
      <c r="A133" s="48" t="s">
        <v>160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</row>
    <row r="134" spans="1:52">
      <c r="A134" s="46" t="s">
        <v>151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8.581874363279068E-3</v>
      </c>
      <c r="O134" s="47">
        <v>1.5949038610392194E-2</v>
      </c>
      <c r="P134" s="47">
        <v>2.0857657174551052E-2</v>
      </c>
      <c r="Q134" s="47">
        <v>2.9460400073138316E-2</v>
      </c>
      <c r="R134" s="47">
        <v>5.2267807646558771E-2</v>
      </c>
      <c r="S134" s="47">
        <v>0.10031543605673586</v>
      </c>
      <c r="T134" s="47">
        <v>0.17200071593909558</v>
      </c>
      <c r="U134" s="47">
        <v>0.26047231215987338</v>
      </c>
      <c r="V134" s="47">
        <v>1.2315486879706081</v>
      </c>
      <c r="W134" s="47">
        <v>7.2917560587092805</v>
      </c>
      <c r="X134" s="47">
        <v>13.768677564066246</v>
      </c>
      <c r="Y134" s="47">
        <v>19.832700381147543</v>
      </c>
      <c r="Z134" s="47">
        <v>26.773626437281134</v>
      </c>
      <c r="AA134" s="47">
        <v>36.242773376668424</v>
      </c>
      <c r="AB134" s="47">
        <v>48.687872731301816</v>
      </c>
      <c r="AC134" s="47">
        <v>64.540819560540456</v>
      </c>
      <c r="AD134" s="47">
        <v>84.566677693613428</v>
      </c>
      <c r="AE134" s="47">
        <v>109.8223815746322</v>
      </c>
      <c r="AF134" s="47">
        <v>141.39063007323489</v>
      </c>
      <c r="AG134" s="47">
        <v>179.92537778392017</v>
      </c>
      <c r="AH134" s="47">
        <v>227.39847330978313</v>
      </c>
      <c r="AI134" s="47">
        <v>283.13443305775456</v>
      </c>
      <c r="AJ134" s="47">
        <v>348.59724072340066</v>
      </c>
      <c r="AK134" s="47">
        <v>423.16460354582057</v>
      </c>
      <c r="AL134" s="47">
        <v>506.51640405156144</v>
      </c>
      <c r="AM134" s="47">
        <v>598.57558718913162</v>
      </c>
      <c r="AN134" s="47">
        <v>697.26619234646216</v>
      </c>
      <c r="AO134" s="47">
        <v>802.00460693430591</v>
      </c>
      <c r="AP134" s="47">
        <v>910.82653379170347</v>
      </c>
      <c r="AQ134" s="47">
        <v>1023.0289998086268</v>
      </c>
      <c r="AR134" s="47">
        <v>1138.5091540270512</v>
      </c>
      <c r="AS134" s="47">
        <v>1254.7683750475962</v>
      </c>
      <c r="AT134" s="47">
        <v>1373.7418852813103</v>
      </c>
      <c r="AU134" s="47">
        <v>1493.1743130864822</v>
      </c>
      <c r="AV134" s="47">
        <v>1614.7037885347927</v>
      </c>
      <c r="AW134" s="47">
        <v>1739.289384227081</v>
      </c>
      <c r="AX134" s="47">
        <v>1863.9752433004423</v>
      </c>
      <c r="AY134" s="47">
        <v>1991.2235190137922</v>
      </c>
      <c r="AZ134" s="47">
        <v>2119.6910381458347</v>
      </c>
    </row>
    <row r="135" spans="1:52">
      <c r="A135" s="48" t="s">
        <v>152</v>
      </c>
      <c r="B135" s="32">
        <v>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8.581874363279068E-3</v>
      </c>
      <c r="O135" s="32">
        <v>1.5949038610392194E-2</v>
      </c>
      <c r="P135" s="32">
        <v>2.0857657174551052E-2</v>
      </c>
      <c r="Q135" s="32">
        <v>2.9460400073138316E-2</v>
      </c>
      <c r="R135" s="32">
        <v>5.2267807646558771E-2</v>
      </c>
      <c r="S135" s="32">
        <v>0.10031543605673586</v>
      </c>
      <c r="T135" s="32">
        <v>0.17200071593909558</v>
      </c>
      <c r="U135" s="32">
        <v>0.26047231215987338</v>
      </c>
      <c r="V135" s="32">
        <v>1.2286930278751376</v>
      </c>
      <c r="W135" s="32">
        <v>7.2567187398451365</v>
      </c>
      <c r="X135" s="32">
        <v>13.664486528429363</v>
      </c>
      <c r="Y135" s="32">
        <v>19.601994404879711</v>
      </c>
      <c r="Z135" s="32">
        <v>26.283824200649772</v>
      </c>
      <c r="AA135" s="32">
        <v>35.197123003098113</v>
      </c>
      <c r="AB135" s="32">
        <v>46.541753763874524</v>
      </c>
      <c r="AC135" s="32">
        <v>60.388265669611627</v>
      </c>
      <c r="AD135" s="32">
        <v>77.010173632501292</v>
      </c>
      <c r="AE135" s="32">
        <v>96.839407433843107</v>
      </c>
      <c r="AF135" s="32">
        <v>120.22651676004826</v>
      </c>
      <c r="AG135" s="32">
        <v>147.13517494628391</v>
      </c>
      <c r="AH135" s="32">
        <v>178.84221861043559</v>
      </c>
      <c r="AI135" s="32">
        <v>214.32893007113509</v>
      </c>
      <c r="AJ135" s="32">
        <v>254.66481112238995</v>
      </c>
      <c r="AK135" s="32">
        <v>299.28325097766725</v>
      </c>
      <c r="AL135" s="32">
        <v>348.06849376968592</v>
      </c>
      <c r="AM135" s="32">
        <v>401.33309166545769</v>
      </c>
      <c r="AN135" s="32">
        <v>457.59687849393868</v>
      </c>
      <c r="AO135" s="32">
        <v>516.95804980996695</v>
      </c>
      <c r="AP135" s="32">
        <v>578.20573067064879</v>
      </c>
      <c r="AQ135" s="32">
        <v>641.32410225746992</v>
      </c>
      <c r="AR135" s="32">
        <v>706.550355566451</v>
      </c>
      <c r="AS135" s="32">
        <v>772.12493864117255</v>
      </c>
      <c r="AT135" s="32">
        <v>839.72665273946222</v>
      </c>
      <c r="AU135" s="32">
        <v>907.78137977686094</v>
      </c>
      <c r="AV135" s="32">
        <v>977.71843188424225</v>
      </c>
      <c r="AW135" s="32">
        <v>1050.4827710534901</v>
      </c>
      <c r="AX135" s="32">
        <v>1123.1582980095313</v>
      </c>
      <c r="AY135" s="32">
        <v>1198.3663580104615</v>
      </c>
      <c r="AZ135" s="32">
        <v>1274.3735301253039</v>
      </c>
    </row>
    <row r="136" spans="1:52">
      <c r="A136" s="48" t="s">
        <v>153</v>
      </c>
      <c r="B136" s="32">
        <v>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2.8556600954705233E-3</v>
      </c>
      <c r="W136" s="32">
        <v>3.503731886414356E-2</v>
      </c>
      <c r="X136" s="32">
        <v>0.10419103563688366</v>
      </c>
      <c r="Y136" s="32">
        <v>0.23070597626782982</v>
      </c>
      <c r="Z136" s="32">
        <v>0.48980223663136296</v>
      </c>
      <c r="AA136" s="32">
        <v>1.045650373570312</v>
      </c>
      <c r="AB136" s="32">
        <v>2.1461189674272934</v>
      </c>
      <c r="AC136" s="32">
        <v>4.1525538909288313</v>
      </c>
      <c r="AD136" s="32">
        <v>7.5565040611121379</v>
      </c>
      <c r="AE136" s="32">
        <v>12.982974140789104</v>
      </c>
      <c r="AF136" s="32">
        <v>21.164113313186625</v>
      </c>
      <c r="AG136" s="32">
        <v>32.790202837636244</v>
      </c>
      <c r="AH136" s="32">
        <v>48.556254699347548</v>
      </c>
      <c r="AI136" s="32">
        <v>68.805502986619487</v>
      </c>
      <c r="AJ136" s="32">
        <v>93.932429601010696</v>
      </c>
      <c r="AK136" s="32">
        <v>123.88135256815335</v>
      </c>
      <c r="AL136" s="32">
        <v>158.44791028187552</v>
      </c>
      <c r="AM136" s="32">
        <v>197.24249552367391</v>
      </c>
      <c r="AN136" s="32">
        <v>239.66931385252349</v>
      </c>
      <c r="AO136" s="32">
        <v>285.0465571243389</v>
      </c>
      <c r="AP136" s="32">
        <v>332.62080312105468</v>
      </c>
      <c r="AQ136" s="32">
        <v>381.70489755115688</v>
      </c>
      <c r="AR136" s="32">
        <v>431.95879846060018</v>
      </c>
      <c r="AS136" s="32">
        <v>482.64343640642369</v>
      </c>
      <c r="AT136" s="32">
        <v>534.01523254184792</v>
      </c>
      <c r="AU136" s="32">
        <v>585.3929333096213</v>
      </c>
      <c r="AV136" s="32">
        <v>636.98535665055044</v>
      </c>
      <c r="AW136" s="32">
        <v>688.80661317359102</v>
      </c>
      <c r="AX136" s="32">
        <v>740.81694529091089</v>
      </c>
      <c r="AY136" s="32">
        <v>792.85716100333082</v>
      </c>
      <c r="AZ136" s="32">
        <v>845.31750802053068</v>
      </c>
    </row>
    <row r="137" spans="1:52">
      <c r="A137" s="48" t="s">
        <v>154</v>
      </c>
      <c r="B137" s="32">
        <v>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>
      <c r="A138" s="48" t="s">
        <v>161</v>
      </c>
      <c r="B138" s="32">
        <v>0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</row>
    <row r="139" spans="1:52">
      <c r="A139" s="46" t="s">
        <v>155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2.339078334459567E-2</v>
      </c>
      <c r="S139" s="47">
        <v>5.8131984212968384E-2</v>
      </c>
      <c r="T139" s="47">
        <v>0.10485759355311128</v>
      </c>
      <c r="U139" s="47">
        <v>0.15863648851503989</v>
      </c>
      <c r="V139" s="47">
        <v>0.33980162214539067</v>
      </c>
      <c r="W139" s="47">
        <v>0.42737740437475835</v>
      </c>
      <c r="X139" s="47">
        <v>0.42866312454902367</v>
      </c>
      <c r="Y139" s="47">
        <v>0.42031357539175229</v>
      </c>
      <c r="Z139" s="47">
        <v>0.40208947874900502</v>
      </c>
      <c r="AA139" s="47">
        <v>0.38126980594301746</v>
      </c>
      <c r="AB139" s="47">
        <v>0.35514685019136688</v>
      </c>
      <c r="AC139" s="47">
        <v>0.32453575137132029</v>
      </c>
      <c r="AD139" s="47">
        <v>0.29073863640492437</v>
      </c>
      <c r="AE139" s="47">
        <v>0.38762846948873314</v>
      </c>
      <c r="AF139" s="47">
        <v>0.79887939082835546</v>
      </c>
      <c r="AG139" s="47">
        <v>1.6439128464707213</v>
      </c>
      <c r="AH139" s="47">
        <v>2.9615646679980046</v>
      </c>
      <c r="AI139" s="47">
        <v>4.8102329614509944</v>
      </c>
      <c r="AJ139" s="47">
        <v>7.2188516501720414</v>
      </c>
      <c r="AK139" s="47">
        <v>10.196738191584293</v>
      </c>
      <c r="AL139" s="47">
        <v>13.719869646031595</v>
      </c>
      <c r="AM139" s="47">
        <v>17.801310391260326</v>
      </c>
      <c r="AN139" s="47">
        <v>22.407121493827347</v>
      </c>
      <c r="AO139" s="47">
        <v>27.525276214192345</v>
      </c>
      <c r="AP139" s="47">
        <v>33.097751034351397</v>
      </c>
      <c r="AQ139" s="47">
        <v>39.161505165490681</v>
      </c>
      <c r="AR139" s="47">
        <v>45.7638954214884</v>
      </c>
      <c r="AS139" s="47">
        <v>52.846773453382966</v>
      </c>
      <c r="AT139" s="47">
        <v>60.455275738188732</v>
      </c>
      <c r="AU139" s="47">
        <v>68.510423023637912</v>
      </c>
      <c r="AV139" s="47">
        <v>77.082902195271771</v>
      </c>
      <c r="AW139" s="47">
        <v>86.232800723000352</v>
      </c>
      <c r="AX139" s="47">
        <v>95.727963197844701</v>
      </c>
      <c r="AY139" s="47">
        <v>105.66632765960637</v>
      </c>
      <c r="AZ139" s="47">
        <v>115.89703822610458</v>
      </c>
    </row>
    <row r="140" spans="1:52">
      <c r="A140" s="48" t="s">
        <v>156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2.5989759271772966E-3</v>
      </c>
      <c r="S140" s="32">
        <v>5.2789223652239207E-3</v>
      </c>
      <c r="T140" s="32">
        <v>1.0759371592755314E-2</v>
      </c>
      <c r="U140" s="32">
        <v>1.6386591723160409E-2</v>
      </c>
      <c r="V140" s="32">
        <v>6.2170203894808408E-2</v>
      </c>
      <c r="W140" s="32">
        <v>8.3140423005810996E-2</v>
      </c>
      <c r="X140" s="32">
        <v>8.6895683065892321E-2</v>
      </c>
      <c r="Y140" s="32">
        <v>8.7385315254204315E-2</v>
      </c>
      <c r="Z140" s="32">
        <v>8.4893569257117552E-2</v>
      </c>
      <c r="AA140" s="32">
        <v>8.1878879170738286E-2</v>
      </c>
      <c r="AB140" s="32">
        <v>7.823555678476557E-2</v>
      </c>
      <c r="AC140" s="32">
        <v>7.1041098449950241E-2</v>
      </c>
      <c r="AD140" s="32">
        <v>6.7035458374528609E-2</v>
      </c>
      <c r="AE140" s="32">
        <v>0.11883566093253083</v>
      </c>
      <c r="AF140" s="32">
        <v>0.32261785942169002</v>
      </c>
      <c r="AG140" s="32">
        <v>0.7572981046123558</v>
      </c>
      <c r="AH140" s="32">
        <v>1.4813243811585988</v>
      </c>
      <c r="AI140" s="32">
        <v>2.5542660411936442</v>
      </c>
      <c r="AJ140" s="32">
        <v>4.0282057561492435</v>
      </c>
      <c r="AK140" s="32">
        <v>5.9528758869667069</v>
      </c>
      <c r="AL140" s="32">
        <v>8.3497210329864355</v>
      </c>
      <c r="AM140" s="32">
        <v>11.256866971033531</v>
      </c>
      <c r="AN140" s="32">
        <v>14.678373346092901</v>
      </c>
      <c r="AO140" s="32">
        <v>18.630796822931909</v>
      </c>
      <c r="AP140" s="32">
        <v>23.103132515613598</v>
      </c>
      <c r="AQ140" s="32">
        <v>28.131539231236339</v>
      </c>
      <c r="AR140" s="32">
        <v>33.772304464886538</v>
      </c>
      <c r="AS140" s="32">
        <v>39.970783516346671</v>
      </c>
      <c r="AT140" s="32">
        <v>46.787502644556739</v>
      </c>
      <c r="AU140" s="32">
        <v>54.124841338101334</v>
      </c>
      <c r="AV140" s="32">
        <v>62.060950130333929</v>
      </c>
      <c r="AW140" s="32">
        <v>70.641677012214458</v>
      </c>
      <c r="AX140" s="32">
        <v>79.601274081373433</v>
      </c>
      <c r="AY140" s="32">
        <v>89.0503519373176</v>
      </c>
      <c r="AZ140" s="32">
        <v>98.839779170178616</v>
      </c>
    </row>
    <row r="141" spans="1:52">
      <c r="A141" s="48" t="s">
        <v>162</v>
      </c>
      <c r="B141" s="32">
        <v>0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2.0791807417418373E-2</v>
      </c>
      <c r="S141" s="32">
        <v>5.2853061847744465E-2</v>
      </c>
      <c r="T141" s="32">
        <v>9.4098221960355971E-2</v>
      </c>
      <c r="U141" s="32">
        <v>0.14224989679187949</v>
      </c>
      <c r="V141" s="32">
        <v>0.27763141825058224</v>
      </c>
      <c r="W141" s="32">
        <v>0.34423698136894737</v>
      </c>
      <c r="X141" s="32">
        <v>0.34176744148313132</v>
      </c>
      <c r="Y141" s="32">
        <v>0.33292826013754795</v>
      </c>
      <c r="Z141" s="32">
        <v>0.31719590949188747</v>
      </c>
      <c r="AA141" s="32">
        <v>0.29939092677227919</v>
      </c>
      <c r="AB141" s="32">
        <v>0.27691129340660131</v>
      </c>
      <c r="AC141" s="32">
        <v>0.25349465292137002</v>
      </c>
      <c r="AD141" s="32">
        <v>0.22370317803039577</v>
      </c>
      <c r="AE141" s="32">
        <v>0.2687928085562023</v>
      </c>
      <c r="AF141" s="32">
        <v>0.47626153140666544</v>
      </c>
      <c r="AG141" s="32">
        <v>0.88661474185836542</v>
      </c>
      <c r="AH141" s="32">
        <v>1.4802402868394058</v>
      </c>
      <c r="AI141" s="32">
        <v>2.2559669202573502</v>
      </c>
      <c r="AJ141" s="32">
        <v>3.190645894022798</v>
      </c>
      <c r="AK141" s="32">
        <v>4.2438623046175863</v>
      </c>
      <c r="AL141" s="32">
        <v>5.3701486130451599</v>
      </c>
      <c r="AM141" s="32">
        <v>6.544443420226794</v>
      </c>
      <c r="AN141" s="32">
        <v>7.7287481477344446</v>
      </c>
      <c r="AO141" s="32">
        <v>8.8944793912604379</v>
      </c>
      <c r="AP141" s="32">
        <v>9.9946185187377967</v>
      </c>
      <c r="AQ141" s="32">
        <v>11.029965934254339</v>
      </c>
      <c r="AR141" s="32">
        <v>11.991590956601859</v>
      </c>
      <c r="AS141" s="32">
        <v>12.875989937036291</v>
      </c>
      <c r="AT141" s="32">
        <v>13.667773093631997</v>
      </c>
      <c r="AU141" s="32">
        <v>14.385581685536572</v>
      </c>
      <c r="AV141" s="32">
        <v>15.021952064937846</v>
      </c>
      <c r="AW141" s="32">
        <v>15.591123710785892</v>
      </c>
      <c r="AX141" s="32">
        <v>16.126689116471272</v>
      </c>
      <c r="AY141" s="32">
        <v>16.615975722288759</v>
      </c>
      <c r="AZ141" s="32">
        <v>17.057259055925972</v>
      </c>
    </row>
    <row r="142" spans="1:52">
      <c r="A142" s="44" t="s">
        <v>165</v>
      </c>
      <c r="B142" s="45">
        <v>48000.000000000007</v>
      </c>
      <c r="C142" s="45">
        <v>48999.999999999985</v>
      </c>
      <c r="D142" s="45">
        <v>50500</v>
      </c>
      <c r="E142" s="45">
        <v>53000</v>
      </c>
      <c r="F142" s="45">
        <v>58825.000000000007</v>
      </c>
      <c r="G142" s="45">
        <v>60939.999999999993</v>
      </c>
      <c r="H142" s="45">
        <v>59420</v>
      </c>
      <c r="I142" s="45">
        <v>65769</v>
      </c>
      <c r="J142" s="45">
        <v>71917</v>
      </c>
      <c r="K142" s="45">
        <v>79206.999999999985</v>
      </c>
      <c r="L142" s="45">
        <v>82217.999999999971</v>
      </c>
      <c r="M142" s="45">
        <v>89733.999999999985</v>
      </c>
      <c r="N142" s="45">
        <v>89013</v>
      </c>
      <c r="O142" s="45">
        <v>100320.00000000001</v>
      </c>
      <c r="P142" s="45">
        <v>96627.000000000044</v>
      </c>
      <c r="Q142" s="45">
        <v>104679</v>
      </c>
      <c r="R142" s="45">
        <v>109631.70650145572</v>
      </c>
      <c r="S142" s="45">
        <v>115544.7187429687</v>
      </c>
      <c r="T142" s="45">
        <v>120251.31624753958</v>
      </c>
      <c r="U142" s="45">
        <v>123926.28084712308</v>
      </c>
      <c r="V142" s="45">
        <v>126900.03161946115</v>
      </c>
      <c r="W142" s="45">
        <v>129345.48915244493</v>
      </c>
      <c r="X142" s="45">
        <v>131646.84098763383</v>
      </c>
      <c r="Y142" s="45">
        <v>133969.93987218247</v>
      </c>
      <c r="Z142" s="45">
        <v>135904.34625098421</v>
      </c>
      <c r="AA142" s="45">
        <v>137753.55744646332</v>
      </c>
      <c r="AB142" s="45">
        <v>139899.87884235341</v>
      </c>
      <c r="AC142" s="45">
        <v>141914.48845494891</v>
      </c>
      <c r="AD142" s="45">
        <v>143859.53115604323</v>
      </c>
      <c r="AE142" s="45">
        <v>145904.33144332713</v>
      </c>
      <c r="AF142" s="45">
        <v>147907.04077416172</v>
      </c>
      <c r="AG142" s="45">
        <v>149710.39018574022</v>
      </c>
      <c r="AH142" s="45">
        <v>151400.80000002051</v>
      </c>
      <c r="AI142" s="45">
        <v>152967.99969592548</v>
      </c>
      <c r="AJ142" s="45">
        <v>154472.52427561997</v>
      </c>
      <c r="AK142" s="45">
        <v>155905.60516879987</v>
      </c>
      <c r="AL142" s="45">
        <v>157256.20624360236</v>
      </c>
      <c r="AM142" s="45">
        <v>158516.67316597074</v>
      </c>
      <c r="AN142" s="45">
        <v>159699.88305830903</v>
      </c>
      <c r="AO142" s="45">
        <v>160828.04270658293</v>
      </c>
      <c r="AP142" s="45">
        <v>161880.0280815546</v>
      </c>
      <c r="AQ142" s="45">
        <v>162868.31053689824</v>
      </c>
      <c r="AR142" s="45">
        <v>163806.3014437831</v>
      </c>
      <c r="AS142" s="45">
        <v>164643.76243520563</v>
      </c>
      <c r="AT142" s="45">
        <v>165404.19764899925</v>
      </c>
      <c r="AU142" s="45">
        <v>166082.72045644352</v>
      </c>
      <c r="AV142" s="45">
        <v>166711.27279136091</v>
      </c>
      <c r="AW142" s="45">
        <v>167285.24982852425</v>
      </c>
      <c r="AX142" s="45">
        <v>167844.19687599523</v>
      </c>
      <c r="AY142" s="45">
        <v>168367.11946624538</v>
      </c>
      <c r="AZ142" s="45">
        <v>168884.9198571</v>
      </c>
    </row>
    <row r="143" spans="1:52">
      <c r="A143" s="46" t="s">
        <v>146</v>
      </c>
      <c r="B143" s="47">
        <v>48000.000000000007</v>
      </c>
      <c r="C143" s="47">
        <v>48999.999999999985</v>
      </c>
      <c r="D143" s="47">
        <v>50500</v>
      </c>
      <c r="E143" s="47">
        <v>53000</v>
      </c>
      <c r="F143" s="47">
        <v>58825.000000000007</v>
      </c>
      <c r="G143" s="47">
        <v>60939.999999999993</v>
      </c>
      <c r="H143" s="47">
        <v>59420</v>
      </c>
      <c r="I143" s="47">
        <v>65769</v>
      </c>
      <c r="J143" s="47">
        <v>71917</v>
      </c>
      <c r="K143" s="47">
        <v>79206.999999999985</v>
      </c>
      <c r="L143" s="47">
        <v>82217.999999999971</v>
      </c>
      <c r="M143" s="47">
        <v>89733.999999999985</v>
      </c>
      <c r="N143" s="47">
        <v>89013</v>
      </c>
      <c r="O143" s="47">
        <v>100320.00000000001</v>
      </c>
      <c r="P143" s="47">
        <v>96627.000000000044</v>
      </c>
      <c r="Q143" s="47">
        <v>104679</v>
      </c>
      <c r="R143" s="47">
        <v>109631.45358700684</v>
      </c>
      <c r="S143" s="47">
        <v>115544.07700233662</v>
      </c>
      <c r="T143" s="47">
        <v>120250.27194813971</v>
      </c>
      <c r="U143" s="47">
        <v>123924.55468668422</v>
      </c>
      <c r="V143" s="47">
        <v>126897.47803804159</v>
      </c>
      <c r="W143" s="47">
        <v>129342.79232256211</v>
      </c>
      <c r="X143" s="47">
        <v>131644.14174397217</v>
      </c>
      <c r="Y143" s="47">
        <v>133967.24608138407</v>
      </c>
      <c r="Z143" s="47">
        <v>135901.67968045158</v>
      </c>
      <c r="AA143" s="47">
        <v>137750.94308102294</v>
      </c>
      <c r="AB143" s="47">
        <v>139897.33110158777</v>
      </c>
      <c r="AC143" s="47">
        <v>141912.02500665234</v>
      </c>
      <c r="AD143" s="47">
        <v>143856.65772801999</v>
      </c>
      <c r="AE143" s="47">
        <v>145899.06190799532</v>
      </c>
      <c r="AF143" s="47">
        <v>147886.35154321452</v>
      </c>
      <c r="AG143" s="47">
        <v>149651.41462053641</v>
      </c>
      <c r="AH143" s="47">
        <v>151277.67797513853</v>
      </c>
      <c r="AI143" s="47">
        <v>152751.94649283041</v>
      </c>
      <c r="AJ143" s="47">
        <v>154130.54509414427</v>
      </c>
      <c r="AK143" s="47">
        <v>155404.81861751142</v>
      </c>
      <c r="AL143" s="47">
        <v>156561.33259034954</v>
      </c>
      <c r="AM143" s="47">
        <v>157591.70552335642</v>
      </c>
      <c r="AN143" s="47">
        <v>158511.69483761591</v>
      </c>
      <c r="AO143" s="47">
        <v>159344.55377438152</v>
      </c>
      <c r="AP143" s="47">
        <v>160071.78150832941</v>
      </c>
      <c r="AQ143" s="47">
        <v>160708.21635220369</v>
      </c>
      <c r="AR143" s="47">
        <v>161262.89404457915</v>
      </c>
      <c r="AS143" s="47">
        <v>161689.90409018536</v>
      </c>
      <c r="AT143" s="47">
        <v>162010.58103711225</v>
      </c>
      <c r="AU143" s="47">
        <v>162226.96514776177</v>
      </c>
      <c r="AV143" s="47">
        <v>162366.06673006961</v>
      </c>
      <c r="AW143" s="47">
        <v>162419.48603712057</v>
      </c>
      <c r="AX143" s="47">
        <v>162447.9649713476</v>
      </c>
      <c r="AY143" s="47">
        <v>162417.48042739564</v>
      </c>
      <c r="AZ143" s="47">
        <v>162375.30796935727</v>
      </c>
    </row>
    <row r="144" spans="1:52">
      <c r="A144" s="48" t="s">
        <v>148</v>
      </c>
      <c r="B144" s="32">
        <v>48000.000000000007</v>
      </c>
      <c r="C144" s="32">
        <v>48999.999999999985</v>
      </c>
      <c r="D144" s="32">
        <v>50500</v>
      </c>
      <c r="E144" s="32">
        <v>53000</v>
      </c>
      <c r="F144" s="32">
        <v>58825.000000000007</v>
      </c>
      <c r="G144" s="32">
        <v>60939.999999999993</v>
      </c>
      <c r="H144" s="32">
        <v>59420</v>
      </c>
      <c r="I144" s="32">
        <v>65769</v>
      </c>
      <c r="J144" s="32">
        <v>71917</v>
      </c>
      <c r="K144" s="32">
        <v>79206.999999999985</v>
      </c>
      <c r="L144" s="32">
        <v>82217.999999999971</v>
      </c>
      <c r="M144" s="32">
        <v>89733.999999999985</v>
      </c>
      <c r="N144" s="32">
        <v>89013</v>
      </c>
      <c r="O144" s="32">
        <v>100320.00000000001</v>
      </c>
      <c r="P144" s="32">
        <v>96627.000000000044</v>
      </c>
      <c r="Q144" s="32">
        <v>104679</v>
      </c>
      <c r="R144" s="32">
        <v>109630.06255753803</v>
      </c>
      <c r="S144" s="32">
        <v>115540.35825846718</v>
      </c>
      <c r="T144" s="32">
        <v>120243.87676857432</v>
      </c>
      <c r="U144" s="32">
        <v>123915.01233762331</v>
      </c>
      <c r="V144" s="32">
        <v>126883.93494972581</v>
      </c>
      <c r="W144" s="32">
        <v>129324.10753714333</v>
      </c>
      <c r="X144" s="32">
        <v>131619.2519622916</v>
      </c>
      <c r="Y144" s="32">
        <v>133934.38253507167</v>
      </c>
      <c r="Z144" s="32">
        <v>135858.76569470885</v>
      </c>
      <c r="AA144" s="32">
        <v>137695.01458687696</v>
      </c>
      <c r="AB144" s="32">
        <v>139824.95053888272</v>
      </c>
      <c r="AC144" s="32">
        <v>141819.96042362723</v>
      </c>
      <c r="AD144" s="32">
        <v>143739.89486078624</v>
      </c>
      <c r="AE144" s="32">
        <v>145752.90216038169</v>
      </c>
      <c r="AF144" s="32">
        <v>147703.34854397399</v>
      </c>
      <c r="AG144" s="32">
        <v>149422.03610061592</v>
      </c>
      <c r="AH144" s="32">
        <v>150989.06979585657</v>
      </c>
      <c r="AI144" s="32">
        <v>152389.0184432395</v>
      </c>
      <c r="AJ144" s="32">
        <v>153672.93130104261</v>
      </c>
      <c r="AK144" s="32">
        <v>154827.22555630255</v>
      </c>
      <c r="AL144" s="32">
        <v>155832.01363133619</v>
      </c>
      <c r="AM144" s="32">
        <v>156672.88328389567</v>
      </c>
      <c r="AN144" s="32">
        <v>157353.26792519604</v>
      </c>
      <c r="AO144" s="32">
        <v>157888.19297852344</v>
      </c>
      <c r="AP144" s="32">
        <v>158241.86652879146</v>
      </c>
      <c r="AQ144" s="32">
        <v>158417.44637073413</v>
      </c>
      <c r="AR144" s="32">
        <v>158400.11665207293</v>
      </c>
      <c r="AS144" s="32">
        <v>158129.49740965886</v>
      </c>
      <c r="AT144" s="32">
        <v>157595.6252914831</v>
      </c>
      <c r="AU144" s="32">
        <v>156783.05971160613</v>
      </c>
      <c r="AV144" s="32">
        <v>155682.94607164458</v>
      </c>
      <c r="AW144" s="32">
        <v>154273.3815614116</v>
      </c>
      <c r="AX144" s="32">
        <v>152574.54244987291</v>
      </c>
      <c r="AY144" s="32">
        <v>150551.12231287427</v>
      </c>
      <c r="AZ144" s="32">
        <v>148213.74619614452</v>
      </c>
    </row>
    <row r="145" spans="1:52">
      <c r="A145" s="48" t="s">
        <v>149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0.12645722443717153</v>
      </c>
      <c r="S145" s="32">
        <v>0.38489813987616994</v>
      </c>
      <c r="T145" s="32">
        <v>0.65256044399098212</v>
      </c>
      <c r="U145" s="32">
        <v>0.92692401725448814</v>
      </c>
      <c r="V145" s="32">
        <v>1.3404949233308747</v>
      </c>
      <c r="W145" s="32">
        <v>1.8961239075907108</v>
      </c>
      <c r="X145" s="32">
        <v>2.7380887010566659</v>
      </c>
      <c r="Y145" s="32">
        <v>3.8708692052301896</v>
      </c>
      <c r="Z145" s="32">
        <v>5.2815026276378303</v>
      </c>
      <c r="AA145" s="32">
        <v>7.2583173086648909</v>
      </c>
      <c r="AB145" s="32">
        <v>9.8246033886835242</v>
      </c>
      <c r="AC145" s="32">
        <v>13.106673131892116</v>
      </c>
      <c r="AD145" s="32">
        <v>17.407772269435199</v>
      </c>
      <c r="AE145" s="32">
        <v>22.359122206307841</v>
      </c>
      <c r="AF145" s="32">
        <v>28.642699441493694</v>
      </c>
      <c r="AG145" s="32">
        <v>37.02530082841583</v>
      </c>
      <c r="AH145" s="32">
        <v>48.289638019376625</v>
      </c>
      <c r="AI145" s="32">
        <v>62.668956396783081</v>
      </c>
      <c r="AJ145" s="32">
        <v>81.590485515543605</v>
      </c>
      <c r="AK145" s="32">
        <v>105.99089253567165</v>
      </c>
      <c r="AL145" s="32">
        <v>137.6404696915489</v>
      </c>
      <c r="AM145" s="32">
        <v>177.82911398894106</v>
      </c>
      <c r="AN145" s="32">
        <v>230.00606225288232</v>
      </c>
      <c r="AO145" s="32">
        <v>295.51090131320325</v>
      </c>
      <c r="AP145" s="32">
        <v>378.61608263354628</v>
      </c>
      <c r="AQ145" s="32">
        <v>483.12175244221771</v>
      </c>
      <c r="AR145" s="32">
        <v>614.59767180202061</v>
      </c>
      <c r="AS145" s="32">
        <v>777.06828627305208</v>
      </c>
      <c r="AT145" s="32">
        <v>977.47294957569432</v>
      </c>
      <c r="AU145" s="32">
        <v>1220.5361781540246</v>
      </c>
      <c r="AV145" s="32">
        <v>1514.7151963076622</v>
      </c>
      <c r="AW145" s="32">
        <v>1863.0422230442284</v>
      </c>
      <c r="AX145" s="32">
        <v>2273.5068254037915</v>
      </c>
      <c r="AY145" s="32">
        <v>2745.0860422442906</v>
      </c>
      <c r="AZ145" s="32">
        <v>3283.0396985318948</v>
      </c>
    </row>
    <row r="146" spans="1:52">
      <c r="A146" s="48" t="s">
        <v>166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1.1381150199345438</v>
      </c>
      <c r="S146" s="32">
        <v>3.0779603595771463</v>
      </c>
      <c r="T146" s="32">
        <v>5.2198224064446554</v>
      </c>
      <c r="U146" s="32">
        <v>7.8185272895211373</v>
      </c>
      <c r="V146" s="32">
        <v>10.991573353427331</v>
      </c>
      <c r="W146" s="32">
        <v>15.020780790758785</v>
      </c>
      <c r="X146" s="32">
        <v>19.540182691108491</v>
      </c>
      <c r="Y146" s="32">
        <v>25.244574152909045</v>
      </c>
      <c r="Z146" s="32">
        <v>32.324949695340401</v>
      </c>
      <c r="AA146" s="32">
        <v>41.090713038987204</v>
      </c>
      <c r="AB146" s="32">
        <v>51.967539630904284</v>
      </c>
      <c r="AC146" s="32">
        <v>64.349654788420452</v>
      </c>
      <c r="AD146" s="32">
        <v>79.263329463923199</v>
      </c>
      <c r="AE146" s="32">
        <v>96.971235195360293</v>
      </c>
      <c r="AF146" s="32">
        <v>118.60636969163447</v>
      </c>
      <c r="AG146" s="32">
        <v>144.32315202318222</v>
      </c>
      <c r="AH146" s="32">
        <v>175.74294727820654</v>
      </c>
      <c r="AI146" s="32">
        <v>213.5438417002272</v>
      </c>
      <c r="AJ146" s="32">
        <v>259.21769240226695</v>
      </c>
      <c r="AK146" s="32">
        <v>314.58189530133154</v>
      </c>
      <c r="AL146" s="32">
        <v>381.513858066674</v>
      </c>
      <c r="AM146" s="32">
        <v>460.84058597325605</v>
      </c>
      <c r="AN146" s="32">
        <v>556.63806347850402</v>
      </c>
      <c r="AO146" s="32">
        <v>670.53394613005582</v>
      </c>
      <c r="AP146" s="32">
        <v>806.62686269389826</v>
      </c>
      <c r="AQ146" s="32">
        <v>966.49103617971048</v>
      </c>
      <c r="AR146" s="32">
        <v>1155.8567098593676</v>
      </c>
      <c r="AS146" s="32">
        <v>1376.363164657462</v>
      </c>
      <c r="AT146" s="32">
        <v>1635.1959564758442</v>
      </c>
      <c r="AU146" s="32">
        <v>1934.0938992553902</v>
      </c>
      <c r="AV146" s="32">
        <v>2280.6594002843112</v>
      </c>
      <c r="AW146" s="32">
        <v>2675.2158071086706</v>
      </c>
      <c r="AX146" s="32">
        <v>3127.1403400830341</v>
      </c>
      <c r="AY146" s="32">
        <v>3634.9989331708348</v>
      </c>
      <c r="AZ146" s="32">
        <v>4207.2563204751505</v>
      </c>
    </row>
    <row r="147" spans="1:52">
      <c r="A147" s="48" t="s">
        <v>160</v>
      </c>
      <c r="B147" s="32">
        <v>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0.12645722443717153</v>
      </c>
      <c r="S147" s="32">
        <v>0.25588536998526229</v>
      </c>
      <c r="T147" s="32">
        <v>0.52279671494272528</v>
      </c>
      <c r="U147" s="32">
        <v>0.79689775413560837</v>
      </c>
      <c r="V147" s="32">
        <v>1.211020039020142</v>
      </c>
      <c r="W147" s="32">
        <v>1.7678807204303797</v>
      </c>
      <c r="X147" s="32">
        <v>2.6115102884176746</v>
      </c>
      <c r="Y147" s="32">
        <v>3.7481029542560038</v>
      </c>
      <c r="Z147" s="32">
        <v>5.3075334197180855</v>
      </c>
      <c r="AA147" s="32">
        <v>7.5794637983241229</v>
      </c>
      <c r="AB147" s="32">
        <v>10.588419685429141</v>
      </c>
      <c r="AC147" s="32">
        <v>14.608255104806636</v>
      </c>
      <c r="AD147" s="32">
        <v>20.091765500379179</v>
      </c>
      <c r="AE147" s="32">
        <v>26.82939021196383</v>
      </c>
      <c r="AF147" s="32">
        <v>35.753930107385251</v>
      </c>
      <c r="AG147" s="32">
        <v>48.030067068864781</v>
      </c>
      <c r="AH147" s="32">
        <v>64.575593984390764</v>
      </c>
      <c r="AI147" s="32">
        <v>86.715251493911339</v>
      </c>
      <c r="AJ147" s="32">
        <v>116.80561518383725</v>
      </c>
      <c r="AK147" s="32">
        <v>157.02027337187732</v>
      </c>
      <c r="AL147" s="32">
        <v>210.1646312551328</v>
      </c>
      <c r="AM147" s="32">
        <v>280.15253949854366</v>
      </c>
      <c r="AN147" s="32">
        <v>371.78278668846821</v>
      </c>
      <c r="AO147" s="32">
        <v>490.31594841482672</v>
      </c>
      <c r="AP147" s="32">
        <v>644.67203421050237</v>
      </c>
      <c r="AQ147" s="32">
        <v>841.15719284763065</v>
      </c>
      <c r="AR147" s="32">
        <v>1092.3230108448554</v>
      </c>
      <c r="AS147" s="32">
        <v>1406.9752295959945</v>
      </c>
      <c r="AT147" s="32">
        <v>1802.2868395775895</v>
      </c>
      <c r="AU147" s="32">
        <v>2289.2753587462257</v>
      </c>
      <c r="AV147" s="32">
        <v>2887.7460618330524</v>
      </c>
      <c r="AW147" s="32">
        <v>3607.8464455560716</v>
      </c>
      <c r="AX147" s="32">
        <v>4472.7753559878265</v>
      </c>
      <c r="AY147" s="32">
        <v>5486.2731391062425</v>
      </c>
      <c r="AZ147" s="32">
        <v>6671.2657542057086</v>
      </c>
    </row>
    <row r="148" spans="1:52" hidden="1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hidden="1">
      <c r="A149" s="4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idden="1">
      <c r="A150" s="4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idden="1">
      <c r="A151" s="4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idden="1">
      <c r="A152" s="4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>
      <c r="A153" s="46" t="s">
        <v>151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0.13464123685638929</v>
      </c>
      <c r="V153" s="47">
        <v>0.27190128210470677</v>
      </c>
      <c r="W153" s="47">
        <v>0.41085403777047586</v>
      </c>
      <c r="X153" s="47">
        <v>0.41186685759192043</v>
      </c>
      <c r="Y153" s="47">
        <v>0.41259518903053749</v>
      </c>
      <c r="Z153" s="47">
        <v>0.41130734328740748</v>
      </c>
      <c r="AA153" s="47">
        <v>0.40720704863491441</v>
      </c>
      <c r="AB153" s="47">
        <v>0.40039048295394419</v>
      </c>
      <c r="AC153" s="47">
        <v>0.38997933737455809</v>
      </c>
      <c r="AD153" s="47">
        <v>1.1120756686478401</v>
      </c>
      <c r="AE153" s="47">
        <v>3.9122783078879344</v>
      </c>
      <c r="AF153" s="47">
        <v>10.166513614870228</v>
      </c>
      <c r="AG153" s="47">
        <v>21.111235483707492</v>
      </c>
      <c r="AH153" s="47">
        <v>37.435265002878452</v>
      </c>
      <c r="AI153" s="47">
        <v>60.234395476445385</v>
      </c>
      <c r="AJ153" s="47">
        <v>90.357806243366895</v>
      </c>
      <c r="AK153" s="47">
        <v>127.99448672878387</v>
      </c>
      <c r="AL153" s="47">
        <v>174.0272720747073</v>
      </c>
      <c r="AM153" s="47">
        <v>228.47466838959647</v>
      </c>
      <c r="AN153" s="47">
        <v>291.08405111625899</v>
      </c>
      <c r="AO153" s="47">
        <v>361.69856851582915</v>
      </c>
      <c r="AP153" s="47">
        <v>440.21261470191558</v>
      </c>
      <c r="AQ153" s="47">
        <v>525.12017949141045</v>
      </c>
      <c r="AR153" s="47">
        <v>618.3401694377294</v>
      </c>
      <c r="AS153" s="47">
        <v>719.38489641133515</v>
      </c>
      <c r="AT153" s="47">
        <v>827.65833368522044</v>
      </c>
      <c r="AU153" s="47">
        <v>943.17009738767103</v>
      </c>
      <c r="AV153" s="47">
        <v>1064.88520731312</v>
      </c>
      <c r="AW153" s="47">
        <v>1193.2579712986608</v>
      </c>
      <c r="AX153" s="47">
        <v>1326.0224627479936</v>
      </c>
      <c r="AY153" s="47">
        <v>1464.1984315273601</v>
      </c>
      <c r="AZ153" s="47">
        <v>1604.7814224184908</v>
      </c>
    </row>
    <row r="154" spans="1:52">
      <c r="A154" s="48" t="s">
        <v>152</v>
      </c>
      <c r="B154" s="32">
        <v>0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</row>
    <row r="155" spans="1:52">
      <c r="A155" s="48" t="s">
        <v>153</v>
      </c>
      <c r="B155" s="32">
        <v>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</row>
    <row r="156" spans="1:52">
      <c r="A156" s="48" t="s">
        <v>154</v>
      </c>
      <c r="B156" s="32">
        <v>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0.13464123685638929</v>
      </c>
      <c r="V156" s="32">
        <v>0.27190128210470677</v>
      </c>
      <c r="W156" s="32">
        <v>0.41085403777047586</v>
      </c>
      <c r="X156" s="32">
        <v>0.41186685759192043</v>
      </c>
      <c r="Y156" s="32">
        <v>0.41259518903053749</v>
      </c>
      <c r="Z156" s="32">
        <v>0.41130734328740748</v>
      </c>
      <c r="AA156" s="32">
        <v>0.40720704863491441</v>
      </c>
      <c r="AB156" s="32">
        <v>0.40039048295394419</v>
      </c>
      <c r="AC156" s="32">
        <v>0.38997933737455809</v>
      </c>
      <c r="AD156" s="32">
        <v>1.1120756686478401</v>
      </c>
      <c r="AE156" s="32">
        <v>3.9122783078879344</v>
      </c>
      <c r="AF156" s="32">
        <v>10.166513614870228</v>
      </c>
      <c r="AG156" s="32">
        <v>21.111235483707492</v>
      </c>
      <c r="AH156" s="32">
        <v>37.435265002878452</v>
      </c>
      <c r="AI156" s="32">
        <v>60.234395476445385</v>
      </c>
      <c r="AJ156" s="32">
        <v>90.357806243366895</v>
      </c>
      <c r="AK156" s="32">
        <v>127.99448672878387</v>
      </c>
      <c r="AL156" s="32">
        <v>174.0272720747073</v>
      </c>
      <c r="AM156" s="32">
        <v>228.47466838959647</v>
      </c>
      <c r="AN156" s="32">
        <v>291.08405111625899</v>
      </c>
      <c r="AO156" s="32">
        <v>361.69856851582915</v>
      </c>
      <c r="AP156" s="32">
        <v>440.21261470191558</v>
      </c>
      <c r="AQ156" s="32">
        <v>525.12017949141045</v>
      </c>
      <c r="AR156" s="32">
        <v>618.3401694377294</v>
      </c>
      <c r="AS156" s="32">
        <v>719.38489641133515</v>
      </c>
      <c r="AT156" s="32">
        <v>827.65833368522044</v>
      </c>
      <c r="AU156" s="32">
        <v>943.17009738767103</v>
      </c>
      <c r="AV156" s="32">
        <v>1064.88520731312</v>
      </c>
      <c r="AW156" s="32">
        <v>1193.2579712986608</v>
      </c>
      <c r="AX156" s="32">
        <v>1326.0224627479936</v>
      </c>
      <c r="AY156" s="32">
        <v>1464.1984315273601</v>
      </c>
      <c r="AZ156" s="32">
        <v>1604.7814224184908</v>
      </c>
    </row>
    <row r="157" spans="1:52">
      <c r="A157" s="48" t="s">
        <v>161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</row>
    <row r="158" spans="1:52">
      <c r="A158" s="46" t="s">
        <v>155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0.25291444887434306</v>
      </c>
      <c r="S158" s="47">
        <v>0.64174063207825549</v>
      </c>
      <c r="T158" s="47">
        <v>1.044299399867312</v>
      </c>
      <c r="U158" s="47">
        <v>1.5915192020028521</v>
      </c>
      <c r="V158" s="47">
        <v>2.2816801374544471</v>
      </c>
      <c r="W158" s="47">
        <v>2.2859758450712087</v>
      </c>
      <c r="X158" s="47">
        <v>2.287376804061704</v>
      </c>
      <c r="Y158" s="47">
        <v>2.2811956093715544</v>
      </c>
      <c r="Z158" s="47">
        <v>2.2552631893353494</v>
      </c>
      <c r="AA158" s="47">
        <v>2.2071583917389339</v>
      </c>
      <c r="AB158" s="47">
        <v>2.1473502827009647</v>
      </c>
      <c r="AC158" s="47">
        <v>2.0734689592057505</v>
      </c>
      <c r="AD158" s="47">
        <v>1.7613523545894603</v>
      </c>
      <c r="AE158" s="47">
        <v>1.3572570239121327</v>
      </c>
      <c r="AF158" s="47">
        <v>10.522717332325996</v>
      </c>
      <c r="AG158" s="47">
        <v>37.864329720120864</v>
      </c>
      <c r="AH158" s="47">
        <v>85.68675987908307</v>
      </c>
      <c r="AI158" s="47">
        <v>155.81880761864704</v>
      </c>
      <c r="AJ158" s="47">
        <v>251.62137523231218</v>
      </c>
      <c r="AK158" s="47">
        <v>372.79206455966994</v>
      </c>
      <c r="AL158" s="47">
        <v>520.84638117810027</v>
      </c>
      <c r="AM158" s="47">
        <v>696.49297422474308</v>
      </c>
      <c r="AN158" s="47">
        <v>897.10416957687335</v>
      </c>
      <c r="AO158" s="47">
        <v>1121.7903636855847</v>
      </c>
      <c r="AP158" s="47">
        <v>1368.033958523265</v>
      </c>
      <c r="AQ158" s="47">
        <v>1634.9740052031373</v>
      </c>
      <c r="AR158" s="47">
        <v>1925.0672297662163</v>
      </c>
      <c r="AS158" s="47">
        <v>2234.4734486089346</v>
      </c>
      <c r="AT158" s="47">
        <v>2565.9582782017851</v>
      </c>
      <c r="AU158" s="47">
        <v>2912.5852112940934</v>
      </c>
      <c r="AV158" s="47">
        <v>3280.3208539781799</v>
      </c>
      <c r="AW158" s="47">
        <v>3672.5058201050315</v>
      </c>
      <c r="AX158" s="47">
        <v>4070.2094418996539</v>
      </c>
      <c r="AY158" s="47">
        <v>4485.4406073223736</v>
      </c>
      <c r="AZ158" s="47">
        <v>4904.8304653242449</v>
      </c>
    </row>
    <row r="159" spans="1:52">
      <c r="A159" s="48" t="s">
        <v>156</v>
      </c>
      <c r="B159" s="32">
        <v>0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0.13666629615817333</v>
      </c>
      <c r="W159" s="32">
        <v>0.13694131364677936</v>
      </c>
      <c r="X159" s="32">
        <v>0.13736257562643747</v>
      </c>
      <c r="Y159" s="32">
        <v>0.13732379364875782</v>
      </c>
      <c r="Z159" s="32">
        <v>0.13704987373926106</v>
      </c>
      <c r="AA159" s="32">
        <v>0.13578433878644025</v>
      </c>
      <c r="AB159" s="32">
        <v>0.13349984542854501</v>
      </c>
      <c r="AC159" s="32">
        <v>0.12999576211492658</v>
      </c>
      <c r="AD159" s="32">
        <v>0.12574445123654782</v>
      </c>
      <c r="AE159" s="32">
        <v>0.12109744723101776</v>
      </c>
      <c r="AF159" s="32">
        <v>4.4447783759923656</v>
      </c>
      <c r="AG159" s="32">
        <v>17.803470412160184</v>
      </c>
      <c r="AH159" s="32">
        <v>43.223699685437353</v>
      </c>
      <c r="AI159" s="32">
        <v>82.724817825593107</v>
      </c>
      <c r="AJ159" s="32">
        <v>139.99758204143623</v>
      </c>
      <c r="AK159" s="32">
        <v>216.59033752807622</v>
      </c>
      <c r="AL159" s="32">
        <v>315.07029689804716</v>
      </c>
      <c r="AM159" s="32">
        <v>437.94193180703593</v>
      </c>
      <c r="AN159" s="32">
        <v>584.48129895382647</v>
      </c>
      <c r="AO159" s="32">
        <v>755.9632295726334</v>
      </c>
      <c r="AP159" s="32">
        <v>950.71829320280767</v>
      </c>
      <c r="AQ159" s="32">
        <v>1169.7670145016325</v>
      </c>
      <c r="AR159" s="32">
        <v>1415.8980392781398</v>
      </c>
      <c r="AS159" s="32">
        <v>1685.5152335759701</v>
      </c>
      <c r="AT159" s="32">
        <v>1981.1116836130484</v>
      </c>
      <c r="AU159" s="32">
        <v>2296.9368462980365</v>
      </c>
      <c r="AV159" s="32">
        <v>2637.2077341155746</v>
      </c>
      <c r="AW159" s="32">
        <v>3005.1403599058985</v>
      </c>
      <c r="AX159" s="32">
        <v>3381.4353584039004</v>
      </c>
      <c r="AY159" s="32">
        <v>3777.8501648170509</v>
      </c>
      <c r="AZ159" s="32">
        <v>4180.8092199755201</v>
      </c>
    </row>
    <row r="160" spans="1:52">
      <c r="A160" s="49" t="s">
        <v>162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0.25291444887434306</v>
      </c>
      <c r="S160" s="34">
        <v>0.64174063207825549</v>
      </c>
      <c r="T160" s="34">
        <v>1.044299399867312</v>
      </c>
      <c r="U160" s="34">
        <v>1.5915192020028521</v>
      </c>
      <c r="V160" s="34">
        <v>2.1450138412962736</v>
      </c>
      <c r="W160" s="34">
        <v>2.1490345314244292</v>
      </c>
      <c r="X160" s="34">
        <v>2.1500142284352664</v>
      </c>
      <c r="Y160" s="34">
        <v>2.1438718157227967</v>
      </c>
      <c r="Z160" s="34">
        <v>2.1182133155960883</v>
      </c>
      <c r="AA160" s="34">
        <v>2.0713740529524935</v>
      </c>
      <c r="AB160" s="34">
        <v>2.0138504372724197</v>
      </c>
      <c r="AC160" s="34">
        <v>1.9434731970908237</v>
      </c>
      <c r="AD160" s="34">
        <v>1.6356079033529125</v>
      </c>
      <c r="AE160" s="34">
        <v>1.2361595766811149</v>
      </c>
      <c r="AF160" s="34">
        <v>6.0779389563336315</v>
      </c>
      <c r="AG160" s="34">
        <v>20.060859307960683</v>
      </c>
      <c r="AH160" s="34">
        <v>42.46306019364571</v>
      </c>
      <c r="AI160" s="34">
        <v>73.09398979305395</v>
      </c>
      <c r="AJ160" s="34">
        <v>111.62379319087596</v>
      </c>
      <c r="AK160" s="34">
        <v>156.20172703159372</v>
      </c>
      <c r="AL160" s="34">
        <v>205.77608428005308</v>
      </c>
      <c r="AM160" s="34">
        <v>258.55104241770715</v>
      </c>
      <c r="AN160" s="34">
        <v>312.62287062304688</v>
      </c>
      <c r="AO160" s="34">
        <v>365.82713411295134</v>
      </c>
      <c r="AP160" s="34">
        <v>417.31566532045741</v>
      </c>
      <c r="AQ160" s="34">
        <v>465.20699070150476</v>
      </c>
      <c r="AR160" s="34">
        <v>509.16919048807665</v>
      </c>
      <c r="AS160" s="34">
        <v>548.95821503296429</v>
      </c>
      <c r="AT160" s="34">
        <v>584.84659458873693</v>
      </c>
      <c r="AU160" s="34">
        <v>615.6483649960569</v>
      </c>
      <c r="AV160" s="34">
        <v>643.11311986260534</v>
      </c>
      <c r="AW160" s="34">
        <v>667.36546019913317</v>
      </c>
      <c r="AX160" s="34">
        <v>688.7740834957533</v>
      </c>
      <c r="AY160" s="34">
        <v>707.59044250532247</v>
      </c>
      <c r="AZ160" s="34">
        <v>724.02124534872507</v>
      </c>
    </row>
    <row r="161" spans="1:52">
      <c r="A161" s="44" t="s">
        <v>167</v>
      </c>
      <c r="B161" s="45">
        <v>19060.345973454499</v>
      </c>
      <c r="C161" s="45">
        <v>20277.893600079835</v>
      </c>
      <c r="D161" s="45">
        <v>21415.614224244211</v>
      </c>
      <c r="E161" s="45">
        <v>21748.347608414675</v>
      </c>
      <c r="F161" s="45">
        <v>25064.491197229596</v>
      </c>
      <c r="G161" s="45">
        <v>25871.539828735869</v>
      </c>
      <c r="H161" s="45">
        <v>31580.122864066056</v>
      </c>
      <c r="I161" s="45">
        <v>29565.847416342105</v>
      </c>
      <c r="J161" s="45">
        <v>29719.644184749235</v>
      </c>
      <c r="K161" s="45">
        <v>28148.874810297813</v>
      </c>
      <c r="L161" s="45">
        <v>33998.997602908923</v>
      </c>
      <c r="M161" s="45">
        <v>35867.86987621068</v>
      </c>
      <c r="N161" s="45">
        <v>38863.540660917584</v>
      </c>
      <c r="O161" s="45">
        <v>41222.216784520395</v>
      </c>
      <c r="P161" s="45">
        <v>41910.981259272572</v>
      </c>
      <c r="Q161" s="45">
        <v>42690.591701800084</v>
      </c>
      <c r="R161" s="45">
        <v>44640.753505634268</v>
      </c>
      <c r="S161" s="45">
        <v>46968.737764478479</v>
      </c>
      <c r="T161" s="45">
        <v>48812.198629116865</v>
      </c>
      <c r="U161" s="45">
        <v>50312.945331656018</v>
      </c>
      <c r="V161" s="45">
        <v>51463.239479044511</v>
      </c>
      <c r="W161" s="45">
        <v>52500.118383908848</v>
      </c>
      <c r="X161" s="45">
        <v>53437.381542029274</v>
      </c>
      <c r="Y161" s="45">
        <v>54339.907481137379</v>
      </c>
      <c r="Z161" s="45">
        <v>55198.879818874433</v>
      </c>
      <c r="AA161" s="45">
        <v>56007.515877024802</v>
      </c>
      <c r="AB161" s="45">
        <v>56851.8545055914</v>
      </c>
      <c r="AC161" s="45">
        <v>57699.395109015968</v>
      </c>
      <c r="AD161" s="45">
        <v>58522.089731649765</v>
      </c>
      <c r="AE161" s="45">
        <v>59325.723933885805</v>
      </c>
      <c r="AF161" s="45">
        <v>60130.924702242584</v>
      </c>
      <c r="AG161" s="45">
        <v>60887.433049843079</v>
      </c>
      <c r="AH161" s="45">
        <v>61603.550885286357</v>
      </c>
      <c r="AI161" s="45">
        <v>62274.207011167964</v>
      </c>
      <c r="AJ161" s="45">
        <v>62927.543342901459</v>
      </c>
      <c r="AK161" s="45">
        <v>63563.031856123678</v>
      </c>
      <c r="AL161" s="45">
        <v>64170.827391135666</v>
      </c>
      <c r="AM161" s="45">
        <v>64751.999764565386</v>
      </c>
      <c r="AN161" s="45">
        <v>65306.035881053082</v>
      </c>
      <c r="AO161" s="45">
        <v>65846.499085233765</v>
      </c>
      <c r="AP161" s="45">
        <v>66359.316114023022</v>
      </c>
      <c r="AQ161" s="45">
        <v>66857.029676418824</v>
      </c>
      <c r="AR161" s="45">
        <v>67337.569196719589</v>
      </c>
      <c r="AS161" s="45">
        <v>67783.352644182421</v>
      </c>
      <c r="AT161" s="45">
        <v>68203.410854540736</v>
      </c>
      <c r="AU161" s="45">
        <v>68596.954546460824</v>
      </c>
      <c r="AV161" s="45">
        <v>68978.261037502103</v>
      </c>
      <c r="AW161" s="45">
        <v>69351.284563631081</v>
      </c>
      <c r="AX161" s="45">
        <v>69722.074252887382</v>
      </c>
      <c r="AY161" s="45">
        <v>70076.869009810864</v>
      </c>
      <c r="AZ161" s="45">
        <v>70436.176133674162</v>
      </c>
    </row>
    <row r="162" spans="1:52">
      <c r="A162" s="46" t="s">
        <v>146</v>
      </c>
      <c r="B162" s="47">
        <v>19060.345973454499</v>
      </c>
      <c r="C162" s="47">
        <v>20277.893600079835</v>
      </c>
      <c r="D162" s="47">
        <v>21415.614224244211</v>
      </c>
      <c r="E162" s="47">
        <v>21748.347608414675</v>
      </c>
      <c r="F162" s="47">
        <v>25064.491197229596</v>
      </c>
      <c r="G162" s="47">
        <v>25871.539828735869</v>
      </c>
      <c r="H162" s="47">
        <v>31580.122864066056</v>
      </c>
      <c r="I162" s="47">
        <v>29565.847416342105</v>
      </c>
      <c r="J162" s="47">
        <v>29719.644184749235</v>
      </c>
      <c r="K162" s="47">
        <v>28148.874810297813</v>
      </c>
      <c r="L162" s="47">
        <v>33998.997602908923</v>
      </c>
      <c r="M162" s="47">
        <v>35867.86987621068</v>
      </c>
      <c r="N162" s="47">
        <v>38863.540660917584</v>
      </c>
      <c r="O162" s="47">
        <v>41222.216784520395</v>
      </c>
      <c r="P162" s="47">
        <v>41910.981259272572</v>
      </c>
      <c r="Q162" s="47">
        <v>42690.591701800084</v>
      </c>
      <c r="R162" s="47">
        <v>44640.753505634268</v>
      </c>
      <c r="S162" s="47">
        <v>46968.737764478479</v>
      </c>
      <c r="T162" s="47">
        <v>48811.01152848138</v>
      </c>
      <c r="U162" s="47">
        <v>50310.577307540967</v>
      </c>
      <c r="V162" s="47">
        <v>51459.697575196522</v>
      </c>
      <c r="W162" s="47">
        <v>52496.59382899051</v>
      </c>
      <c r="X162" s="47">
        <v>53433.896872404301</v>
      </c>
      <c r="Y162" s="47">
        <v>54336.499990635763</v>
      </c>
      <c r="Z162" s="47">
        <v>55195.590650959042</v>
      </c>
      <c r="AA162" s="47">
        <v>56004.380462324618</v>
      </c>
      <c r="AB162" s="47">
        <v>56849.827231361334</v>
      </c>
      <c r="AC162" s="47">
        <v>57698.412073113461</v>
      </c>
      <c r="AD162" s="47">
        <v>58522.089731649765</v>
      </c>
      <c r="AE162" s="47">
        <v>59324.552272687069</v>
      </c>
      <c r="AF162" s="47">
        <v>60111.001942646231</v>
      </c>
      <c r="AG162" s="47">
        <v>60819.487322161796</v>
      </c>
      <c r="AH162" s="47">
        <v>61451.268666232252</v>
      </c>
      <c r="AI162" s="47">
        <v>62006.343893767196</v>
      </c>
      <c r="AJ162" s="47">
        <v>62509.486074372238</v>
      </c>
      <c r="AK162" s="47">
        <v>62963.148692549315</v>
      </c>
      <c r="AL162" s="47">
        <v>63361.118550501888</v>
      </c>
      <c r="AM162" s="47">
        <v>63704.260346454226</v>
      </c>
      <c r="AN162" s="47">
        <v>64001.815354157079</v>
      </c>
      <c r="AO162" s="47">
        <v>64260.170160802831</v>
      </c>
      <c r="AP162" s="47">
        <v>64478.791250874703</v>
      </c>
      <c r="AQ162" s="47">
        <v>64661.303745639671</v>
      </c>
      <c r="AR162" s="47">
        <v>64806.631881290799</v>
      </c>
      <c r="AS162" s="47">
        <v>64895.491684917317</v>
      </c>
      <c r="AT162" s="47">
        <v>64940.748240891058</v>
      </c>
      <c r="AU162" s="47">
        <v>64942.211726075075</v>
      </c>
      <c r="AV162" s="47">
        <v>64913.877213201966</v>
      </c>
      <c r="AW162" s="47">
        <v>64861.721027550186</v>
      </c>
      <c r="AX162" s="47">
        <v>64798.406598323236</v>
      </c>
      <c r="AY162" s="47">
        <v>64705.697923813175</v>
      </c>
      <c r="AZ162" s="47">
        <v>64600.753068475329</v>
      </c>
    </row>
    <row r="163" spans="1:52">
      <c r="A163" s="48" t="s">
        <v>148</v>
      </c>
      <c r="B163" s="32">
        <v>19060.345973454499</v>
      </c>
      <c r="C163" s="32">
        <v>20277.893600079835</v>
      </c>
      <c r="D163" s="32">
        <v>21415.614224244211</v>
      </c>
      <c r="E163" s="32">
        <v>21748.347608414675</v>
      </c>
      <c r="F163" s="32">
        <v>25064.491197229596</v>
      </c>
      <c r="G163" s="32">
        <v>25871.539828735869</v>
      </c>
      <c r="H163" s="32">
        <v>31580.122864066056</v>
      </c>
      <c r="I163" s="32">
        <v>29565.847416342105</v>
      </c>
      <c r="J163" s="32">
        <v>29719.644184749235</v>
      </c>
      <c r="K163" s="32">
        <v>28148.874810297813</v>
      </c>
      <c r="L163" s="32">
        <v>33998.997602908923</v>
      </c>
      <c r="M163" s="32">
        <v>35867.86987621068</v>
      </c>
      <c r="N163" s="32">
        <v>38863.540660917584</v>
      </c>
      <c r="O163" s="32">
        <v>41222.216784520395</v>
      </c>
      <c r="P163" s="32">
        <v>41910.981259272572</v>
      </c>
      <c r="Q163" s="32">
        <v>42690.591701800084</v>
      </c>
      <c r="R163" s="32">
        <v>44639.570583299443</v>
      </c>
      <c r="S163" s="32">
        <v>46966.362195289206</v>
      </c>
      <c r="T163" s="32">
        <v>48806.279159737067</v>
      </c>
      <c r="U163" s="32">
        <v>50303.497654683604</v>
      </c>
      <c r="V163" s="32">
        <v>51450.30323004051</v>
      </c>
      <c r="W163" s="32">
        <v>52483.749476403114</v>
      </c>
      <c r="X163" s="32">
        <v>53416.504438357893</v>
      </c>
      <c r="Y163" s="32">
        <v>54314.59222040543</v>
      </c>
      <c r="Z163" s="32">
        <v>55167.881482901328</v>
      </c>
      <c r="AA163" s="32">
        <v>55969.73405920605</v>
      </c>
      <c r="AB163" s="32">
        <v>56807.077552677765</v>
      </c>
      <c r="AC163" s="32">
        <v>57644.118719264065</v>
      </c>
      <c r="AD163" s="32">
        <v>58456.263538866326</v>
      </c>
      <c r="AE163" s="32">
        <v>59241.481363501131</v>
      </c>
      <c r="AF163" s="32">
        <v>60005.044728158115</v>
      </c>
      <c r="AG163" s="32">
        <v>60686.09488377643</v>
      </c>
      <c r="AH163" s="32">
        <v>61288.995906113043</v>
      </c>
      <c r="AI163" s="32">
        <v>61809.453267759789</v>
      </c>
      <c r="AJ163" s="32">
        <v>62272.085537387196</v>
      </c>
      <c r="AK163" s="32">
        <v>62673.766433663695</v>
      </c>
      <c r="AL163" s="32">
        <v>63003.506045986112</v>
      </c>
      <c r="AM163" s="32">
        <v>63257.652976954138</v>
      </c>
      <c r="AN163" s="32">
        <v>63445.74278689464</v>
      </c>
      <c r="AO163" s="32">
        <v>63569.575373646643</v>
      </c>
      <c r="AP163" s="32">
        <v>63625.795624887069</v>
      </c>
      <c r="AQ163" s="32">
        <v>63605.741197688862</v>
      </c>
      <c r="AR163" s="32">
        <v>63507.907861193744</v>
      </c>
      <c r="AS163" s="32">
        <v>63300.833833925062</v>
      </c>
      <c r="AT163" s="32">
        <v>62988.832952978904</v>
      </c>
      <c r="AU163" s="32">
        <v>62563.683821577513</v>
      </c>
      <c r="AV163" s="32">
        <v>62031.532669920678</v>
      </c>
      <c r="AW163" s="32">
        <v>61388.815784856706</v>
      </c>
      <c r="AX163" s="32">
        <v>60638.750157758266</v>
      </c>
      <c r="AY163" s="32">
        <v>59754.422810429838</v>
      </c>
      <c r="AZ163" s="32">
        <v>58758.458490973455</v>
      </c>
    </row>
    <row r="164" spans="1:52">
      <c r="A164" s="48" t="s">
        <v>149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1.1764215677648759</v>
      </c>
      <c r="Z164" s="32">
        <v>2.3498095905886132</v>
      </c>
      <c r="AA164" s="32">
        <v>3.5186973452653341</v>
      </c>
      <c r="AB164" s="32">
        <v>4.6740588752703616</v>
      </c>
      <c r="AC164" s="32">
        <v>6.9693165844471521</v>
      </c>
      <c r="AD164" s="32">
        <v>9.2201873435578179</v>
      </c>
      <c r="AE164" s="32">
        <v>12.592907261901512</v>
      </c>
      <c r="AF164" s="32">
        <v>17.077059343084919</v>
      </c>
      <c r="AG164" s="32">
        <v>21.717501518743905</v>
      </c>
      <c r="AH164" s="32">
        <v>26.387734162846744</v>
      </c>
      <c r="AI164" s="32">
        <v>32.227676449817785</v>
      </c>
      <c r="AJ164" s="32">
        <v>39.204225104572124</v>
      </c>
      <c r="AK164" s="32">
        <v>48.466220766944069</v>
      </c>
      <c r="AL164" s="32">
        <v>61.273120702428123</v>
      </c>
      <c r="AM164" s="32">
        <v>79.827623272181427</v>
      </c>
      <c r="AN164" s="32">
        <v>105.20018687860187</v>
      </c>
      <c r="AO164" s="32">
        <v>134.06831633547691</v>
      </c>
      <c r="AP164" s="32">
        <v>168.62474129565419</v>
      </c>
      <c r="AQ164" s="32">
        <v>215.70738160066875</v>
      </c>
      <c r="AR164" s="32">
        <v>271.13166230619225</v>
      </c>
      <c r="AS164" s="32">
        <v>338.08381509129282</v>
      </c>
      <c r="AT164" s="32">
        <v>422.10994377999543</v>
      </c>
      <c r="AU164" s="32">
        <v>524.29978598640048</v>
      </c>
      <c r="AV164" s="32">
        <v>645.85669802444033</v>
      </c>
      <c r="AW164" s="32">
        <v>788.10873934908079</v>
      </c>
      <c r="AX164" s="32">
        <v>952.19485138799678</v>
      </c>
      <c r="AY164" s="32">
        <v>1139.7202063209438</v>
      </c>
      <c r="AZ164" s="32">
        <v>1348.7774506280482</v>
      </c>
    </row>
    <row r="165" spans="1:52">
      <c r="A165" s="48" t="s">
        <v>166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1.1829223348273905</v>
      </c>
      <c r="S165" s="32">
        <v>2.375569189276447</v>
      </c>
      <c r="T165" s="32">
        <v>4.7323687443111835</v>
      </c>
      <c r="U165" s="32">
        <v>7.079652857360788</v>
      </c>
      <c r="V165" s="32">
        <v>9.3943451560148681</v>
      </c>
      <c r="W165" s="32">
        <v>12.844352587392057</v>
      </c>
      <c r="X165" s="32">
        <v>17.392434046407228</v>
      </c>
      <c r="Y165" s="32">
        <v>20.731348662572298</v>
      </c>
      <c r="Z165" s="32">
        <v>24.183957425473</v>
      </c>
      <c r="AA165" s="32">
        <v>28.780136592729676</v>
      </c>
      <c r="AB165" s="32">
        <v>34.556996916485708</v>
      </c>
      <c r="AC165" s="32">
        <v>41.475936674055454</v>
      </c>
      <c r="AD165" s="32">
        <v>48.461638955977357</v>
      </c>
      <c r="AE165" s="32">
        <v>58.907809858565784</v>
      </c>
      <c r="AF165" s="32">
        <v>72.770296541383246</v>
      </c>
      <c r="AG165" s="32">
        <v>89.941988759528144</v>
      </c>
      <c r="AH165" s="32">
        <v>108.31082022530967</v>
      </c>
      <c r="AI165" s="32">
        <v>130.07721582735653</v>
      </c>
      <c r="AJ165" s="32">
        <v>154.28996522360211</v>
      </c>
      <c r="AK165" s="32">
        <v>184.24404823898689</v>
      </c>
      <c r="AL165" s="32">
        <v>221.0477260910277</v>
      </c>
      <c r="AM165" s="32">
        <v>264.83188655134023</v>
      </c>
      <c r="AN165" s="32">
        <v>316.56549488576434</v>
      </c>
      <c r="AO165" s="32">
        <v>380.67625331473914</v>
      </c>
      <c r="AP165" s="32">
        <v>454.34921649790454</v>
      </c>
      <c r="AQ165" s="32">
        <v>540.37272429195809</v>
      </c>
      <c r="AR165" s="32">
        <v>640.33938943271289</v>
      </c>
      <c r="AS165" s="32">
        <v>758.4992077254152</v>
      </c>
      <c r="AT165" s="32">
        <v>894.66181467122158</v>
      </c>
      <c r="AU165" s="32">
        <v>1050.0448650162944</v>
      </c>
      <c r="AV165" s="32">
        <v>1226.4305464092815</v>
      </c>
      <c r="AW165" s="32">
        <v>1427.6421971974191</v>
      </c>
      <c r="AX165" s="32">
        <v>1655.168106097552</v>
      </c>
      <c r="AY165" s="32">
        <v>1912.0670211911945</v>
      </c>
      <c r="AZ165" s="32">
        <v>2198.8066540576119</v>
      </c>
    </row>
    <row r="166" spans="1:52">
      <c r="A166" s="48" t="s">
        <v>160</v>
      </c>
      <c r="B166" s="32">
        <v>0</v>
      </c>
      <c r="C166" s="32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1.1754010416578864</v>
      </c>
      <c r="AA166" s="32">
        <v>2.3475691805697751</v>
      </c>
      <c r="AB166" s="32">
        <v>3.5186228918116327</v>
      </c>
      <c r="AC166" s="32">
        <v>5.8481005908943233</v>
      </c>
      <c r="AD166" s="32">
        <v>8.1443664839102521</v>
      </c>
      <c r="AE166" s="32">
        <v>11.57019206547017</v>
      </c>
      <c r="AF166" s="32">
        <v>16.10985860364875</v>
      </c>
      <c r="AG166" s="32">
        <v>21.732948107093325</v>
      </c>
      <c r="AH166" s="32">
        <v>27.574205731055823</v>
      </c>
      <c r="AI166" s="32">
        <v>34.585733730235056</v>
      </c>
      <c r="AJ166" s="32">
        <v>43.906346656871065</v>
      </c>
      <c r="AK166" s="32">
        <v>56.671989879690727</v>
      </c>
      <c r="AL166" s="32">
        <v>75.291657722325198</v>
      </c>
      <c r="AM166" s="32">
        <v>101.94785967656156</v>
      </c>
      <c r="AN166" s="32">
        <v>134.30688549807556</v>
      </c>
      <c r="AO166" s="32">
        <v>175.85021750596749</v>
      </c>
      <c r="AP166" s="32">
        <v>230.02166819408325</v>
      </c>
      <c r="AQ166" s="32">
        <v>299.48244205818418</v>
      </c>
      <c r="AR166" s="32">
        <v>387.25296835814186</v>
      </c>
      <c r="AS166" s="32">
        <v>498.07482817554813</v>
      </c>
      <c r="AT166" s="32">
        <v>635.1435294609422</v>
      </c>
      <c r="AU166" s="32">
        <v>804.18325349486918</v>
      </c>
      <c r="AV166" s="32">
        <v>1010.0572988475589</v>
      </c>
      <c r="AW166" s="32">
        <v>1257.1543061469768</v>
      </c>
      <c r="AX166" s="32">
        <v>1552.2934830794213</v>
      </c>
      <c r="AY166" s="32">
        <v>1899.4878858712018</v>
      </c>
      <c r="AZ166" s="32">
        <v>2294.7104728162176</v>
      </c>
    </row>
    <row r="167" spans="1:52" hidden="1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hidden="1">
      <c r="A168" s="4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idden="1">
      <c r="A169" s="4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idden="1">
      <c r="A170" s="4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idden="1">
      <c r="A171" s="4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>
      <c r="A172" s="46" t="s">
        <v>151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1.1716611987351482</v>
      </c>
      <c r="AF172" s="47">
        <v>7.0313580127391866</v>
      </c>
      <c r="AG172" s="47">
        <v>19.915983006990441</v>
      </c>
      <c r="AH172" s="47">
        <v>40.987778230981348</v>
      </c>
      <c r="AI172" s="47">
        <v>68.986150571500204</v>
      </c>
      <c r="AJ172" s="47">
        <v>105.02066855807632</v>
      </c>
      <c r="AK172" s="47">
        <v>146.65358970134355</v>
      </c>
      <c r="AL172" s="47">
        <v>196.18774936043863</v>
      </c>
      <c r="AM172" s="47">
        <v>252.62806808343626</v>
      </c>
      <c r="AN172" s="47">
        <v>315.64652683672028</v>
      </c>
      <c r="AO172" s="47">
        <v>386.38951092712222</v>
      </c>
      <c r="AP172" s="47">
        <v>460.60166328825267</v>
      </c>
      <c r="AQ172" s="47">
        <v>539.2842450185924</v>
      </c>
      <c r="AR172" s="47">
        <v>623.58386408530373</v>
      </c>
      <c r="AS172" s="47">
        <v>712.42541919420717</v>
      </c>
      <c r="AT172" s="47">
        <v>808.02434152395585</v>
      </c>
      <c r="AU172" s="47">
        <v>908.89305855514772</v>
      </c>
      <c r="AV172" s="47">
        <v>1013.5878939613046</v>
      </c>
      <c r="AW172" s="47">
        <v>1121.424021822447</v>
      </c>
      <c r="AX172" s="47">
        <v>1232.2188485568186</v>
      </c>
      <c r="AY172" s="47">
        <v>1345.6562746285222</v>
      </c>
      <c r="AZ172" s="47">
        <v>1463.3658309263847</v>
      </c>
    </row>
    <row r="173" spans="1:52">
      <c r="A173" s="48" t="s">
        <v>152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>
      <c r="A174" s="48" t="s">
        <v>153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>
      <c r="A175" s="48" t="s">
        <v>154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1.1716611987351482</v>
      </c>
      <c r="AF175" s="32">
        <v>7.0313580127391866</v>
      </c>
      <c r="AG175" s="32">
        <v>19.915983006990441</v>
      </c>
      <c r="AH175" s="32">
        <v>40.987778230981348</v>
      </c>
      <c r="AI175" s="32">
        <v>68.986150571500204</v>
      </c>
      <c r="AJ175" s="32">
        <v>105.02066855807632</v>
      </c>
      <c r="AK175" s="32">
        <v>146.65358970134355</v>
      </c>
      <c r="AL175" s="32">
        <v>196.18774936043863</v>
      </c>
      <c r="AM175" s="32">
        <v>252.62806808343626</v>
      </c>
      <c r="AN175" s="32">
        <v>315.64652683672028</v>
      </c>
      <c r="AO175" s="32">
        <v>386.38951092712222</v>
      </c>
      <c r="AP175" s="32">
        <v>460.60166328825267</v>
      </c>
      <c r="AQ175" s="32">
        <v>539.2842450185924</v>
      </c>
      <c r="AR175" s="32">
        <v>623.58386408530373</v>
      </c>
      <c r="AS175" s="32">
        <v>712.42541919420717</v>
      </c>
      <c r="AT175" s="32">
        <v>808.02434152395585</v>
      </c>
      <c r="AU175" s="32">
        <v>908.89305855514772</v>
      </c>
      <c r="AV175" s="32">
        <v>1013.5878939613046</v>
      </c>
      <c r="AW175" s="32">
        <v>1121.424021822447</v>
      </c>
      <c r="AX175" s="32">
        <v>1232.2188485568186</v>
      </c>
      <c r="AY175" s="32">
        <v>1345.6562746285222</v>
      </c>
      <c r="AZ175" s="32">
        <v>1463.3658309263847</v>
      </c>
    </row>
    <row r="176" spans="1:52">
      <c r="A176" s="48" t="s">
        <v>161</v>
      </c>
      <c r="B176" s="32">
        <v>0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</row>
    <row r="177" spans="1:52">
      <c r="A177" s="46" t="s">
        <v>155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1.1871006354875773</v>
      </c>
      <c r="U177" s="47">
        <v>2.3680241150494004</v>
      </c>
      <c r="V177" s="47">
        <v>3.5419038479914207</v>
      </c>
      <c r="W177" s="47">
        <v>3.5245549183379623</v>
      </c>
      <c r="X177" s="47">
        <v>3.4846696249713967</v>
      </c>
      <c r="Y177" s="47">
        <v>3.4074905016164725</v>
      </c>
      <c r="Z177" s="47">
        <v>3.2891679153906632</v>
      </c>
      <c r="AA177" s="47">
        <v>3.1354147001815473</v>
      </c>
      <c r="AB177" s="47">
        <v>2.0272742300670017</v>
      </c>
      <c r="AC177" s="47">
        <v>0.98303590250586192</v>
      </c>
      <c r="AD177" s="47">
        <v>0</v>
      </c>
      <c r="AE177" s="47">
        <v>0</v>
      </c>
      <c r="AF177" s="47">
        <v>12.891401583612835</v>
      </c>
      <c r="AG177" s="47">
        <v>48.029744674290932</v>
      </c>
      <c r="AH177" s="47">
        <v>111.29444082313</v>
      </c>
      <c r="AI177" s="47">
        <v>198.8769668292681</v>
      </c>
      <c r="AJ177" s="47">
        <v>313.03659997114369</v>
      </c>
      <c r="AK177" s="47">
        <v>453.22957387301676</v>
      </c>
      <c r="AL177" s="47">
        <v>613.52109127333642</v>
      </c>
      <c r="AM177" s="47">
        <v>795.11135002772198</v>
      </c>
      <c r="AN177" s="47">
        <v>988.57400005928457</v>
      </c>
      <c r="AO177" s="47">
        <v>1199.939413503814</v>
      </c>
      <c r="AP177" s="47">
        <v>1419.9231998600635</v>
      </c>
      <c r="AQ177" s="47">
        <v>1656.4416857605561</v>
      </c>
      <c r="AR177" s="47">
        <v>1907.3534513434865</v>
      </c>
      <c r="AS177" s="47">
        <v>2175.4355400709001</v>
      </c>
      <c r="AT177" s="47">
        <v>2454.6382721257228</v>
      </c>
      <c r="AU177" s="47">
        <v>2745.849761830596</v>
      </c>
      <c r="AV177" s="47">
        <v>3050.7959303388316</v>
      </c>
      <c r="AW177" s="47">
        <v>3368.1395142584547</v>
      </c>
      <c r="AX177" s="47">
        <v>3691.4488060073231</v>
      </c>
      <c r="AY177" s="47">
        <v>4025.5148113691721</v>
      </c>
      <c r="AZ177" s="47">
        <v>4372.0572342724545</v>
      </c>
    </row>
    <row r="178" spans="1:52">
      <c r="A178" s="48" t="s">
        <v>156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5.8597279925512886</v>
      </c>
      <c r="AG178" s="32">
        <v>23.422101966474766</v>
      </c>
      <c r="AH178" s="32">
        <v>57.40633073722951</v>
      </c>
      <c r="AI178" s="32">
        <v>108.75830041749981</v>
      </c>
      <c r="AJ178" s="32">
        <v>179.87906575777185</v>
      </c>
      <c r="AK178" s="32">
        <v>272.70386171590235</v>
      </c>
      <c r="AL178" s="32">
        <v>384.87153336706706</v>
      </c>
      <c r="AM178" s="32">
        <v>518.73938973655595</v>
      </c>
      <c r="AN178" s="32">
        <v>669.26035602834861</v>
      </c>
      <c r="AO178" s="32">
        <v>839.1773089589841</v>
      </c>
      <c r="AP178" s="32">
        <v>1025.5832497715569</v>
      </c>
      <c r="AQ178" s="32">
        <v>1232.4286191841272</v>
      </c>
      <c r="AR178" s="32">
        <v>1457.788972255127</v>
      </c>
      <c r="AS178" s="32">
        <v>1701.5957873595275</v>
      </c>
      <c r="AT178" s="32">
        <v>1960.8081853116043</v>
      </c>
      <c r="AU178" s="32">
        <v>2235.4453458133771</v>
      </c>
      <c r="AV178" s="32">
        <v>2524.6887870329188</v>
      </c>
      <c r="AW178" s="32">
        <v>2828.7791437581432</v>
      </c>
      <c r="AX178" s="32">
        <v>3138.7908969015516</v>
      </c>
      <c r="AY178" s="32">
        <v>3460.8563421444637</v>
      </c>
      <c r="AZ178" s="32">
        <v>3795.1853612580621</v>
      </c>
    </row>
    <row r="179" spans="1:52">
      <c r="A179" s="49" t="s">
        <v>162</v>
      </c>
      <c r="B179" s="34">
        <v>0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1.1871006354875773</v>
      </c>
      <c r="U179" s="34">
        <v>2.3680241150494004</v>
      </c>
      <c r="V179" s="34">
        <v>3.5419038479914207</v>
      </c>
      <c r="W179" s="34">
        <v>3.5245549183379623</v>
      </c>
      <c r="X179" s="34">
        <v>3.4846696249713967</v>
      </c>
      <c r="Y179" s="34">
        <v>3.4074905016164725</v>
      </c>
      <c r="Z179" s="34">
        <v>3.2891679153906632</v>
      </c>
      <c r="AA179" s="34">
        <v>3.1354147001815473</v>
      </c>
      <c r="AB179" s="34">
        <v>2.0272742300670017</v>
      </c>
      <c r="AC179" s="34">
        <v>0.98303590250586192</v>
      </c>
      <c r="AD179" s="34">
        <v>0</v>
      </c>
      <c r="AE179" s="34">
        <v>0</v>
      </c>
      <c r="AF179" s="34">
        <v>7.031673591061546</v>
      </c>
      <c r="AG179" s="34">
        <v>24.607642707816165</v>
      </c>
      <c r="AH179" s="34">
        <v>53.888110085900493</v>
      </c>
      <c r="AI179" s="34">
        <v>90.118666411768302</v>
      </c>
      <c r="AJ179" s="34">
        <v>133.1575342133718</v>
      </c>
      <c r="AK179" s="34">
        <v>180.52571215711441</v>
      </c>
      <c r="AL179" s="34">
        <v>228.64955790626942</v>
      </c>
      <c r="AM179" s="34">
        <v>276.37196029116609</v>
      </c>
      <c r="AN179" s="34">
        <v>319.3136440309359</v>
      </c>
      <c r="AO179" s="34">
        <v>360.76210454482992</v>
      </c>
      <c r="AP179" s="34">
        <v>394.3399500885065</v>
      </c>
      <c r="AQ179" s="34">
        <v>424.0130665764288</v>
      </c>
      <c r="AR179" s="34">
        <v>449.56447908835958</v>
      </c>
      <c r="AS179" s="34">
        <v>473.83975271137251</v>
      </c>
      <c r="AT179" s="34">
        <v>493.83008681411843</v>
      </c>
      <c r="AU179" s="34">
        <v>510.40441601721886</v>
      </c>
      <c r="AV179" s="34">
        <v>526.10714330591304</v>
      </c>
      <c r="AW179" s="34">
        <v>539.36037050031166</v>
      </c>
      <c r="AX179" s="34">
        <v>552.65790910577152</v>
      </c>
      <c r="AY179" s="34">
        <v>564.65846922470814</v>
      </c>
      <c r="AZ179" s="34">
        <v>576.87187301439212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23" t="s">
        <v>130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spans="1:52">
      <c r="A182" s="42" t="s">
        <v>125</v>
      </c>
      <c r="B182" s="43">
        <v>28793</v>
      </c>
      <c r="C182" s="43">
        <v>27119.000000000004</v>
      </c>
      <c r="D182" s="43">
        <v>25369</v>
      </c>
      <c r="E182" s="43">
        <v>24138</v>
      </c>
      <c r="F182" s="43">
        <v>22930</v>
      </c>
      <c r="G182" s="43">
        <v>22282</v>
      </c>
      <c r="H182" s="43">
        <v>22689.999999999996</v>
      </c>
      <c r="I182" s="43">
        <v>24124</v>
      </c>
      <c r="J182" s="43">
        <v>24361.999999999996</v>
      </c>
      <c r="K182" s="43">
        <v>22448</v>
      </c>
      <c r="L182" s="43">
        <v>21825</v>
      </c>
      <c r="M182" s="43">
        <v>22036.712781401457</v>
      </c>
      <c r="N182" s="43">
        <v>22066.245206824664</v>
      </c>
      <c r="O182" s="43">
        <v>20759.160900570823</v>
      </c>
      <c r="P182" s="43">
        <v>20122.198951023751</v>
      </c>
      <c r="Q182" s="43">
        <v>21460.398613107645</v>
      </c>
      <c r="R182" s="43">
        <v>23368.313555923422</v>
      </c>
      <c r="S182" s="43">
        <v>25456.388596632743</v>
      </c>
      <c r="T182" s="43">
        <v>27429.219743201251</v>
      </c>
      <c r="U182" s="43">
        <v>29217.013229449709</v>
      </c>
      <c r="V182" s="43">
        <v>30793.191411131189</v>
      </c>
      <c r="W182" s="43">
        <v>31992.233810226899</v>
      </c>
      <c r="X182" s="43">
        <v>33074.884220111235</v>
      </c>
      <c r="Y182" s="43">
        <v>34130.591963453546</v>
      </c>
      <c r="Z182" s="43">
        <v>35179.68548979552</v>
      </c>
      <c r="AA182" s="43">
        <v>36360.754657773068</v>
      </c>
      <c r="AB182" s="43">
        <v>37372.900130350768</v>
      </c>
      <c r="AC182" s="43">
        <v>38341.896442706398</v>
      </c>
      <c r="AD182" s="43">
        <v>39206.17079545802</v>
      </c>
      <c r="AE182" s="43">
        <v>40040.87011570848</v>
      </c>
      <c r="AF182" s="43">
        <v>40902.729685002458</v>
      </c>
      <c r="AG182" s="43">
        <v>41687.286717511131</v>
      </c>
      <c r="AH182" s="43">
        <v>42358.350994394306</v>
      </c>
      <c r="AI182" s="43">
        <v>43144.564016733355</v>
      </c>
      <c r="AJ182" s="43">
        <v>43898.721336769217</v>
      </c>
      <c r="AK182" s="43">
        <v>44620.258574820386</v>
      </c>
      <c r="AL182" s="43">
        <v>45328.255014905109</v>
      </c>
      <c r="AM182" s="43">
        <v>46006.416844181098</v>
      </c>
      <c r="AN182" s="43">
        <v>46610.33470801248</v>
      </c>
      <c r="AO182" s="43">
        <v>47197.068997714538</v>
      </c>
      <c r="AP182" s="43">
        <v>47758.790655207762</v>
      </c>
      <c r="AQ182" s="43">
        <v>48311.285119894674</v>
      </c>
      <c r="AR182" s="43">
        <v>48863.932636881014</v>
      </c>
      <c r="AS182" s="43">
        <v>49356.185426456148</v>
      </c>
      <c r="AT182" s="43">
        <v>49745.078347799739</v>
      </c>
      <c r="AU182" s="43">
        <v>50115.484092804953</v>
      </c>
      <c r="AV182" s="43">
        <v>50530.385619561443</v>
      </c>
      <c r="AW182" s="43">
        <v>50983.839726560742</v>
      </c>
      <c r="AX182" s="43">
        <v>51482.280866508117</v>
      </c>
      <c r="AY182" s="43">
        <v>52123.601035013256</v>
      </c>
      <c r="AZ182" s="43">
        <v>52905.671597051834</v>
      </c>
    </row>
    <row r="183" spans="1:52">
      <c r="A183" s="52" t="s">
        <v>131</v>
      </c>
      <c r="B183" s="47">
        <v>24093</v>
      </c>
      <c r="C183" s="47">
        <v>22469.000000000004</v>
      </c>
      <c r="D183" s="47">
        <v>20749</v>
      </c>
      <c r="E183" s="47">
        <v>19638</v>
      </c>
      <c r="F183" s="47">
        <v>18430</v>
      </c>
      <c r="G183" s="47">
        <v>17882</v>
      </c>
      <c r="H183" s="47">
        <v>18239.999999999996</v>
      </c>
      <c r="I183" s="47">
        <v>19524</v>
      </c>
      <c r="J183" s="47">
        <v>19761.999999999996</v>
      </c>
      <c r="K183" s="47">
        <v>18128</v>
      </c>
      <c r="L183" s="47">
        <v>17485</v>
      </c>
      <c r="M183" s="47">
        <v>17633</v>
      </c>
      <c r="N183" s="47">
        <v>17674</v>
      </c>
      <c r="O183" s="47">
        <v>16659</v>
      </c>
      <c r="P183" s="47">
        <v>15884.999999999998</v>
      </c>
      <c r="Q183" s="47">
        <v>16772.999999999996</v>
      </c>
      <c r="R183" s="47">
        <v>18562.103414184065</v>
      </c>
      <c r="S183" s="47">
        <v>20183.10134573004</v>
      </c>
      <c r="T183" s="47">
        <v>21726.834744759064</v>
      </c>
      <c r="U183" s="47">
        <v>23096.08155059968</v>
      </c>
      <c r="V183" s="47">
        <v>24236.978593356449</v>
      </c>
      <c r="W183" s="47">
        <v>25067.211252472884</v>
      </c>
      <c r="X183" s="47">
        <v>25703.390299283885</v>
      </c>
      <c r="Y183" s="47">
        <v>26330.469089231658</v>
      </c>
      <c r="Z183" s="47">
        <v>26979.99040836779</v>
      </c>
      <c r="AA183" s="47">
        <v>27615.753706424581</v>
      </c>
      <c r="AB183" s="47">
        <v>28023.032500979327</v>
      </c>
      <c r="AC183" s="47">
        <v>28315.06335855207</v>
      </c>
      <c r="AD183" s="47">
        <v>28547.925784290994</v>
      </c>
      <c r="AE183" s="47">
        <v>28788.667788124894</v>
      </c>
      <c r="AF183" s="47">
        <v>29053.580131786232</v>
      </c>
      <c r="AG183" s="47">
        <v>29264.353585287026</v>
      </c>
      <c r="AH183" s="47">
        <v>29370.781894744858</v>
      </c>
      <c r="AI183" s="47">
        <v>29692.086866779169</v>
      </c>
      <c r="AJ183" s="47">
        <v>30020.704471525169</v>
      </c>
      <c r="AK183" s="47">
        <v>30325.478116752496</v>
      </c>
      <c r="AL183" s="47">
        <v>30656.516595867579</v>
      </c>
      <c r="AM183" s="47">
        <v>30988.642599266019</v>
      </c>
      <c r="AN183" s="47">
        <v>31324.502351185653</v>
      </c>
      <c r="AO183" s="47">
        <v>31665.323936704088</v>
      </c>
      <c r="AP183" s="47">
        <v>32002.398947071299</v>
      </c>
      <c r="AQ183" s="47">
        <v>32335.839647300887</v>
      </c>
      <c r="AR183" s="47">
        <v>32668.036783327465</v>
      </c>
      <c r="AS183" s="47">
        <v>32943.824045119036</v>
      </c>
      <c r="AT183" s="47">
        <v>33113.981185929253</v>
      </c>
      <c r="AU183" s="47">
        <v>33288.680944767912</v>
      </c>
      <c r="AV183" s="47">
        <v>33530.796154174444</v>
      </c>
      <c r="AW183" s="47">
        <v>33833.043608418848</v>
      </c>
      <c r="AX183" s="47">
        <v>34177.650612545505</v>
      </c>
      <c r="AY183" s="47">
        <v>34642.119522826746</v>
      </c>
      <c r="AZ183" s="47">
        <v>35228.486212115364</v>
      </c>
    </row>
    <row r="184" spans="1:52">
      <c r="A184" s="31" t="s">
        <v>148</v>
      </c>
      <c r="B184" s="32">
        <v>4710.8574754462543</v>
      </c>
      <c r="C184" s="32">
        <v>4895.203071150946</v>
      </c>
      <c r="D184" s="32">
        <v>4346.1762205719715</v>
      </c>
      <c r="E184" s="32">
        <v>4412.1033517747856</v>
      </c>
      <c r="F184" s="32">
        <v>3756.2535093887168</v>
      </c>
      <c r="G184" s="32">
        <v>4216.9374676514262</v>
      </c>
      <c r="H184" s="32">
        <v>2980.8538431161278</v>
      </c>
      <c r="I184" s="32">
        <v>4191.3082324994111</v>
      </c>
      <c r="J184" s="32">
        <v>3236.5809426259061</v>
      </c>
      <c r="K184" s="32">
        <v>3496.2898320992808</v>
      </c>
      <c r="L184" s="32">
        <v>2153.8203166850485</v>
      </c>
      <c r="M184" s="32">
        <v>2263.1633287787195</v>
      </c>
      <c r="N184" s="32">
        <v>2310.3542564162576</v>
      </c>
      <c r="O184" s="32">
        <v>2185.0854354213789</v>
      </c>
      <c r="P184" s="32">
        <v>2105.8069424650134</v>
      </c>
      <c r="Q184" s="32">
        <v>2054.6902703481296</v>
      </c>
      <c r="R184" s="32">
        <v>2250.3915152447839</v>
      </c>
      <c r="S184" s="32">
        <v>2425.4987995289603</v>
      </c>
      <c r="T184" s="32">
        <v>2586.4851330907095</v>
      </c>
      <c r="U184" s="32">
        <v>2749.0068034854785</v>
      </c>
      <c r="V184" s="32">
        <v>2895.3387803198489</v>
      </c>
      <c r="W184" s="32">
        <v>2984.3354391327316</v>
      </c>
      <c r="X184" s="32">
        <v>3062.4900055475314</v>
      </c>
      <c r="Y184" s="32">
        <v>3133.8023062598168</v>
      </c>
      <c r="Z184" s="32">
        <v>3217.1139032913356</v>
      </c>
      <c r="AA184" s="32">
        <v>3273.7436014988293</v>
      </c>
      <c r="AB184" s="32">
        <v>3303.558999981115</v>
      </c>
      <c r="AC184" s="32">
        <v>3320.3950636054269</v>
      </c>
      <c r="AD184" s="32">
        <v>3351.6910556877224</v>
      </c>
      <c r="AE184" s="32">
        <v>3366.5485705955789</v>
      </c>
      <c r="AF184" s="32">
        <v>3380.5526736604252</v>
      </c>
      <c r="AG184" s="32">
        <v>3380.477674413029</v>
      </c>
      <c r="AH184" s="32">
        <v>3384.7945722953696</v>
      </c>
      <c r="AI184" s="32">
        <v>3417.5550846688734</v>
      </c>
      <c r="AJ184" s="32">
        <v>3416.4465749708447</v>
      </c>
      <c r="AK184" s="32">
        <v>3429.247917947504</v>
      </c>
      <c r="AL184" s="32">
        <v>3423.4344813019065</v>
      </c>
      <c r="AM184" s="32">
        <v>3397.3061295863859</v>
      </c>
      <c r="AN184" s="32">
        <v>3334.6591318805235</v>
      </c>
      <c r="AO184" s="32">
        <v>3281.8109544669505</v>
      </c>
      <c r="AP184" s="32">
        <v>3292.4475930701983</v>
      </c>
      <c r="AQ184" s="32">
        <v>3278.6764259856836</v>
      </c>
      <c r="AR184" s="32">
        <v>3276.5985004548543</v>
      </c>
      <c r="AS184" s="32">
        <v>3347.6124247376024</v>
      </c>
      <c r="AT184" s="32">
        <v>3297.6494765192815</v>
      </c>
      <c r="AU184" s="32">
        <v>3316.8612342278238</v>
      </c>
      <c r="AV184" s="32">
        <v>3370.3164804445041</v>
      </c>
      <c r="AW184" s="32">
        <v>3305.0738855021877</v>
      </c>
      <c r="AX184" s="32">
        <v>3336.6420780792969</v>
      </c>
      <c r="AY184" s="32">
        <v>3294.9209754129406</v>
      </c>
      <c r="AZ184" s="32">
        <v>3268.2321134367248</v>
      </c>
    </row>
    <row r="185" spans="1:52">
      <c r="A185" s="31" t="s">
        <v>168</v>
      </c>
      <c r="B185" s="32">
        <v>19382.142524553747</v>
      </c>
      <c r="C185" s="32">
        <v>17573.796928849057</v>
      </c>
      <c r="D185" s="32">
        <v>16402.823779428029</v>
      </c>
      <c r="E185" s="32">
        <v>15225.896648225213</v>
      </c>
      <c r="F185" s="32">
        <v>14673.746490611282</v>
      </c>
      <c r="G185" s="32">
        <v>13665.062532348573</v>
      </c>
      <c r="H185" s="32">
        <v>15259.146156883869</v>
      </c>
      <c r="I185" s="32">
        <v>15332.691767500588</v>
      </c>
      <c r="J185" s="32">
        <v>16525.419057374089</v>
      </c>
      <c r="K185" s="32">
        <v>14631.710167900717</v>
      </c>
      <c r="L185" s="32">
        <v>15331.179683314951</v>
      </c>
      <c r="M185" s="32">
        <v>15369.836671221281</v>
      </c>
      <c r="N185" s="32">
        <v>15363.645743583744</v>
      </c>
      <c r="O185" s="32">
        <v>14473.914564578623</v>
      </c>
      <c r="P185" s="32">
        <v>13779.193057534985</v>
      </c>
      <c r="Q185" s="32">
        <v>14718.309729651868</v>
      </c>
      <c r="R185" s="32">
        <v>16311.711898939282</v>
      </c>
      <c r="S185" s="32">
        <v>17757.60254620108</v>
      </c>
      <c r="T185" s="32">
        <v>19140.349611668353</v>
      </c>
      <c r="U185" s="32">
        <v>20347.074747114202</v>
      </c>
      <c r="V185" s="32">
        <v>21341.6398130366</v>
      </c>
      <c r="W185" s="32">
        <v>22082.875813340153</v>
      </c>
      <c r="X185" s="32">
        <v>22640.900293736355</v>
      </c>
      <c r="Y185" s="32">
        <v>23196.666782971839</v>
      </c>
      <c r="Z185" s="32">
        <v>23762.876505076456</v>
      </c>
      <c r="AA185" s="32">
        <v>24342.01010492575</v>
      </c>
      <c r="AB185" s="32">
        <v>24719.473500998211</v>
      </c>
      <c r="AC185" s="32">
        <v>24994.668294946645</v>
      </c>
      <c r="AD185" s="32">
        <v>25196.234728603271</v>
      </c>
      <c r="AE185" s="32">
        <v>25422.119217529314</v>
      </c>
      <c r="AF185" s="32">
        <v>25673.027458125805</v>
      </c>
      <c r="AG185" s="32">
        <v>25883.875910873998</v>
      </c>
      <c r="AH185" s="32">
        <v>25985.987322449488</v>
      </c>
      <c r="AI185" s="32">
        <v>26274.531782110294</v>
      </c>
      <c r="AJ185" s="32">
        <v>26604.257896554325</v>
      </c>
      <c r="AK185" s="32">
        <v>26896.230198804991</v>
      </c>
      <c r="AL185" s="32">
        <v>27233.082114565674</v>
      </c>
      <c r="AM185" s="32">
        <v>27591.336469679634</v>
      </c>
      <c r="AN185" s="32">
        <v>27989.84321930513</v>
      </c>
      <c r="AO185" s="32">
        <v>28383.512982237138</v>
      </c>
      <c r="AP185" s="32">
        <v>28709.951354001099</v>
      </c>
      <c r="AQ185" s="32">
        <v>29057.163221315204</v>
      </c>
      <c r="AR185" s="32">
        <v>29391.438282872612</v>
      </c>
      <c r="AS185" s="32">
        <v>29596.211620381433</v>
      </c>
      <c r="AT185" s="32">
        <v>29816.331709409969</v>
      </c>
      <c r="AU185" s="32">
        <v>29971.81971054009</v>
      </c>
      <c r="AV185" s="32">
        <v>30160.47967372994</v>
      </c>
      <c r="AW185" s="32">
        <v>30527.969722916663</v>
      </c>
      <c r="AX185" s="32">
        <v>30841.008534466211</v>
      </c>
      <c r="AY185" s="32">
        <v>31347.198547413805</v>
      </c>
      <c r="AZ185" s="32">
        <v>31960.254098678641</v>
      </c>
    </row>
    <row r="186" spans="1:52">
      <c r="A186" s="52" t="s">
        <v>132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467</v>
      </c>
      <c r="R186" s="47">
        <v>468.86799999999994</v>
      </c>
      <c r="S186" s="47">
        <v>737.25584687942921</v>
      </c>
      <c r="T186" s="47">
        <v>989.0632379542418</v>
      </c>
      <c r="U186" s="47">
        <v>1235.3214312441974</v>
      </c>
      <c r="V186" s="47">
        <v>1507.4281909936547</v>
      </c>
      <c r="W186" s="47">
        <v>1770.1500622387675</v>
      </c>
      <c r="X186" s="47">
        <v>2125.0930348487545</v>
      </c>
      <c r="Y186" s="47">
        <v>2476.1158829206415</v>
      </c>
      <c r="Z186" s="47">
        <v>2785.391076154408</v>
      </c>
      <c r="AA186" s="47">
        <v>3232.3246014643214</v>
      </c>
      <c r="AB186" s="47">
        <v>3750.6065187436284</v>
      </c>
      <c r="AC186" s="47">
        <v>4370.3982906736592</v>
      </c>
      <c r="AD186" s="47">
        <v>4951.2843365483377</v>
      </c>
      <c r="AE186" s="47">
        <v>5491.9328324077023</v>
      </c>
      <c r="AF186" s="47">
        <v>6006.0649190320846</v>
      </c>
      <c r="AG186" s="47">
        <v>6500.2054107417398</v>
      </c>
      <c r="AH186" s="47">
        <v>6988.5241137883795</v>
      </c>
      <c r="AI186" s="47">
        <v>7380.0042730398591</v>
      </c>
      <c r="AJ186" s="47">
        <v>7733.4163047835382</v>
      </c>
      <c r="AK186" s="47">
        <v>8080.2983496270481</v>
      </c>
      <c r="AL186" s="47">
        <v>8389.9845390026512</v>
      </c>
      <c r="AM186" s="47">
        <v>8670.9121541958939</v>
      </c>
      <c r="AN186" s="47">
        <v>8924.2647293250211</v>
      </c>
      <c r="AO186" s="47">
        <v>9155.9862949096841</v>
      </c>
      <c r="AP186" s="47">
        <v>9366.9119312339517</v>
      </c>
      <c r="AQ186" s="47">
        <v>9572.0538368389971</v>
      </c>
      <c r="AR186" s="47">
        <v>9777.5954865979274</v>
      </c>
      <c r="AS186" s="47">
        <v>9974.7501395769759</v>
      </c>
      <c r="AT186" s="47">
        <v>10155.399809288454</v>
      </c>
      <c r="AU186" s="47">
        <v>10310.474765690524</v>
      </c>
      <c r="AV186" s="47">
        <v>10427.59869115288</v>
      </c>
      <c r="AW186" s="47">
        <v>10524.64442669112</v>
      </c>
      <c r="AX186" s="47">
        <v>10620.934006974918</v>
      </c>
      <c r="AY186" s="47">
        <v>10721.831975997005</v>
      </c>
      <c r="AZ186" s="47">
        <v>10841.40002008179</v>
      </c>
    </row>
    <row r="187" spans="1:52">
      <c r="A187" s="52" t="s">
        <v>133</v>
      </c>
      <c r="B187" s="47">
        <v>4699.9999999999991</v>
      </c>
      <c r="C187" s="47">
        <v>4650</v>
      </c>
      <c r="D187" s="47">
        <v>4620</v>
      </c>
      <c r="E187" s="47">
        <v>4500</v>
      </c>
      <c r="F187" s="47">
        <v>4500</v>
      </c>
      <c r="G187" s="47">
        <v>4400</v>
      </c>
      <c r="H187" s="47">
        <v>4450</v>
      </c>
      <c r="I187" s="47">
        <v>4600</v>
      </c>
      <c r="J187" s="47">
        <v>4600.0000000000009</v>
      </c>
      <c r="K187" s="47">
        <v>4320</v>
      </c>
      <c r="L187" s="47">
        <v>4340</v>
      </c>
      <c r="M187" s="47">
        <v>4403.7127814014557</v>
      </c>
      <c r="N187" s="47">
        <v>4392.2452068246657</v>
      </c>
      <c r="O187" s="47">
        <v>4100.1609005708251</v>
      </c>
      <c r="P187" s="47">
        <v>4237.1989510237536</v>
      </c>
      <c r="Q187" s="47">
        <v>4220.3986131076499</v>
      </c>
      <c r="R187" s="47">
        <v>4337.3421417393574</v>
      </c>
      <c r="S187" s="47">
        <v>4536.0314040232724</v>
      </c>
      <c r="T187" s="47">
        <v>4713.3217604879455</v>
      </c>
      <c r="U187" s="47">
        <v>4885.6102476058331</v>
      </c>
      <c r="V187" s="47">
        <v>5048.7846267810864</v>
      </c>
      <c r="W187" s="47">
        <v>5154.8724955152475</v>
      </c>
      <c r="X187" s="47">
        <v>5246.4008859785954</v>
      </c>
      <c r="Y187" s="47">
        <v>5324.0069913012503</v>
      </c>
      <c r="Z187" s="47">
        <v>5414.304005273324</v>
      </c>
      <c r="AA187" s="47">
        <v>5512.6763498841674</v>
      </c>
      <c r="AB187" s="47">
        <v>5599.2611106278137</v>
      </c>
      <c r="AC187" s="47">
        <v>5656.4347934806665</v>
      </c>
      <c r="AD187" s="47">
        <v>5706.960674618691</v>
      </c>
      <c r="AE187" s="47">
        <v>5760.2694951758822</v>
      </c>
      <c r="AF187" s="47">
        <v>5843.0846341841398</v>
      </c>
      <c r="AG187" s="47">
        <v>5922.7277214823653</v>
      </c>
      <c r="AH187" s="47">
        <v>5999.0449858610627</v>
      </c>
      <c r="AI187" s="47">
        <v>6072.4728769143267</v>
      </c>
      <c r="AJ187" s="47">
        <v>6144.6005604605089</v>
      </c>
      <c r="AK187" s="47">
        <v>6214.4821084408431</v>
      </c>
      <c r="AL187" s="47">
        <v>6281.7538800348739</v>
      </c>
      <c r="AM187" s="47">
        <v>6346.8620907191853</v>
      </c>
      <c r="AN187" s="47">
        <v>6361.5676275018077</v>
      </c>
      <c r="AO187" s="47">
        <v>6375.7587661007628</v>
      </c>
      <c r="AP187" s="47">
        <v>6389.4797769025072</v>
      </c>
      <c r="AQ187" s="47">
        <v>6403.3916357547841</v>
      </c>
      <c r="AR187" s="47">
        <v>6418.3003669556238</v>
      </c>
      <c r="AS187" s="47">
        <v>6437.6112417601353</v>
      </c>
      <c r="AT187" s="47">
        <v>6475.6973525820267</v>
      </c>
      <c r="AU187" s="47">
        <v>6516.3283823465163</v>
      </c>
      <c r="AV187" s="47">
        <v>6571.9907742341184</v>
      </c>
      <c r="AW187" s="47">
        <v>6626.1516914507738</v>
      </c>
      <c r="AX187" s="47">
        <v>6683.6962469876971</v>
      </c>
      <c r="AY187" s="47">
        <v>6759.6495361895049</v>
      </c>
      <c r="AZ187" s="47">
        <v>6835.7853648546834</v>
      </c>
    </row>
    <row r="188" spans="1:52">
      <c r="A188" s="42" t="s">
        <v>138</v>
      </c>
      <c r="B188" s="43">
        <v>54000</v>
      </c>
      <c r="C188" s="43">
        <v>47700</v>
      </c>
      <c r="D188" s="43">
        <v>46600</v>
      </c>
      <c r="E188" s="43">
        <v>47407.000000000007</v>
      </c>
      <c r="F188" s="43">
        <v>52332</v>
      </c>
      <c r="G188" s="43">
        <v>49972</v>
      </c>
      <c r="H188" s="43">
        <v>53621.999999999993</v>
      </c>
      <c r="I188" s="43">
        <v>54253.000000000015</v>
      </c>
      <c r="J188" s="43">
        <v>52042.999999999993</v>
      </c>
      <c r="K188" s="43">
        <v>43445</v>
      </c>
      <c r="L188" s="43">
        <v>48705</v>
      </c>
      <c r="M188" s="43">
        <v>53745.999999999993</v>
      </c>
      <c r="N188" s="43">
        <v>48903</v>
      </c>
      <c r="O188" s="43">
        <v>50881.000000000015</v>
      </c>
      <c r="P188" s="43">
        <v>50073</v>
      </c>
      <c r="Q188" s="43">
        <v>50603</v>
      </c>
      <c r="R188" s="43">
        <v>50703.00592885376</v>
      </c>
      <c r="S188" s="43">
        <v>52506.529924114708</v>
      </c>
      <c r="T188" s="43">
        <v>54275.668227654111</v>
      </c>
      <c r="U188" s="43">
        <v>55720.287839412165</v>
      </c>
      <c r="V188" s="43">
        <v>56966.945998694624</v>
      </c>
      <c r="W188" s="43">
        <v>58117.637402006658</v>
      </c>
      <c r="X188" s="43">
        <v>59223.361908818348</v>
      </c>
      <c r="Y188" s="43">
        <v>60269.8251121988</v>
      </c>
      <c r="Z188" s="43">
        <v>61280.958351010231</v>
      </c>
      <c r="AA188" s="43">
        <v>62293.343698287579</v>
      </c>
      <c r="AB188" s="43">
        <v>63271.093727301028</v>
      </c>
      <c r="AC188" s="43">
        <v>64251.020829025445</v>
      </c>
      <c r="AD188" s="43">
        <v>65193.283696197796</v>
      </c>
      <c r="AE188" s="43">
        <v>66089.10811332344</v>
      </c>
      <c r="AF188" s="43">
        <v>66939.104800459958</v>
      </c>
      <c r="AG188" s="43">
        <v>67783.59907766465</v>
      </c>
      <c r="AH188" s="43">
        <v>68583.518340738025</v>
      </c>
      <c r="AI188" s="43">
        <v>69358.877839845649</v>
      </c>
      <c r="AJ188" s="43">
        <v>70108.814850589464</v>
      </c>
      <c r="AK188" s="43">
        <v>70839.305263629169</v>
      </c>
      <c r="AL188" s="43">
        <v>71532.383688817165</v>
      </c>
      <c r="AM188" s="43">
        <v>72194.845037124032</v>
      </c>
      <c r="AN188" s="43">
        <v>72829.811529870844</v>
      </c>
      <c r="AO188" s="43">
        <v>73438.479149520688</v>
      </c>
      <c r="AP188" s="43">
        <v>74011.116051154459</v>
      </c>
      <c r="AQ188" s="43">
        <v>74555.967618747163</v>
      </c>
      <c r="AR188" s="43">
        <v>75067.865181478701</v>
      </c>
      <c r="AS188" s="43">
        <v>75539.546012704712</v>
      </c>
      <c r="AT188" s="43">
        <v>75979.517016405822</v>
      </c>
      <c r="AU188" s="43">
        <v>76394.374101031208</v>
      </c>
      <c r="AV188" s="43">
        <v>76781.45950550733</v>
      </c>
      <c r="AW188" s="43">
        <v>77168.9638007467</v>
      </c>
      <c r="AX188" s="43">
        <v>77536.260172850554</v>
      </c>
      <c r="AY188" s="43">
        <v>77879.903261680331</v>
      </c>
      <c r="AZ188" s="43">
        <v>78224.503764536043</v>
      </c>
    </row>
    <row r="189" spans="1:52">
      <c r="A189" s="53" t="s">
        <v>148</v>
      </c>
      <c r="B189" s="32">
        <v>7359.3652583889489</v>
      </c>
      <c r="C189" s="32">
        <v>6604.057242227218</v>
      </c>
      <c r="D189" s="32">
        <v>6920.1826575543464</v>
      </c>
      <c r="E189" s="32">
        <v>8493.283053925401</v>
      </c>
      <c r="F189" s="32">
        <v>12058.21058835085</v>
      </c>
      <c r="G189" s="32">
        <v>11192.382899917833</v>
      </c>
      <c r="H189" s="32">
        <v>14811.645989587721</v>
      </c>
      <c r="I189" s="32">
        <v>12620.767360255373</v>
      </c>
      <c r="J189" s="32">
        <v>12137.29828136882</v>
      </c>
      <c r="K189" s="32">
        <v>11235.977649515469</v>
      </c>
      <c r="L189" s="32">
        <v>13846.621824126421</v>
      </c>
      <c r="M189" s="32">
        <v>15083.041134850166</v>
      </c>
      <c r="N189" s="32">
        <v>13093.817896003524</v>
      </c>
      <c r="O189" s="32">
        <v>13979.453466400308</v>
      </c>
      <c r="P189" s="32">
        <v>12858.772109110238</v>
      </c>
      <c r="Q189" s="32">
        <v>12308.409585878126</v>
      </c>
      <c r="R189" s="32">
        <v>12679.721508649423</v>
      </c>
      <c r="S189" s="32">
        <v>13352.267724094243</v>
      </c>
      <c r="T189" s="32">
        <v>13594.604370925572</v>
      </c>
      <c r="U189" s="32">
        <v>13846.098332624428</v>
      </c>
      <c r="V189" s="32">
        <v>14057.812959202953</v>
      </c>
      <c r="W189" s="32">
        <v>14265.921564079841</v>
      </c>
      <c r="X189" s="32">
        <v>14566.766160993344</v>
      </c>
      <c r="Y189" s="32">
        <v>14880.162682414892</v>
      </c>
      <c r="Z189" s="32">
        <v>15222.531281603393</v>
      </c>
      <c r="AA189" s="32">
        <v>15419.639452854064</v>
      </c>
      <c r="AB189" s="32">
        <v>15646.166815435128</v>
      </c>
      <c r="AC189" s="32">
        <v>15736.415793440474</v>
      </c>
      <c r="AD189" s="32">
        <v>15898.795949057341</v>
      </c>
      <c r="AE189" s="32">
        <v>16031.963364450768</v>
      </c>
      <c r="AF189" s="32">
        <v>16121.436579219675</v>
      </c>
      <c r="AG189" s="32">
        <v>16592.99997642887</v>
      </c>
      <c r="AH189" s="32">
        <v>16593.105055126533</v>
      </c>
      <c r="AI189" s="32">
        <v>16635.280390240292</v>
      </c>
      <c r="AJ189" s="32">
        <v>16549.80313367819</v>
      </c>
      <c r="AK189" s="32">
        <v>16641.220054857997</v>
      </c>
      <c r="AL189" s="32">
        <v>16567.150328518357</v>
      </c>
      <c r="AM189" s="32">
        <v>16487.419191982775</v>
      </c>
      <c r="AN189" s="32">
        <v>16426.656627107877</v>
      </c>
      <c r="AO189" s="32">
        <v>16181.752089019632</v>
      </c>
      <c r="AP189" s="32">
        <v>15922.577438265547</v>
      </c>
      <c r="AQ189" s="32">
        <v>15750.435917151273</v>
      </c>
      <c r="AR189" s="32">
        <v>15724.913393812443</v>
      </c>
      <c r="AS189" s="32">
        <v>15759.129512133006</v>
      </c>
      <c r="AT189" s="32">
        <v>15859.287600966438</v>
      </c>
      <c r="AU189" s="32">
        <v>15828.331492746853</v>
      </c>
      <c r="AV189" s="32">
        <v>15719.529138876538</v>
      </c>
      <c r="AW189" s="32">
        <v>15501.068638838731</v>
      </c>
      <c r="AX189" s="32">
        <v>15426.721853633766</v>
      </c>
      <c r="AY189" s="32">
        <v>15167.28624902931</v>
      </c>
      <c r="AZ189" s="32">
        <v>14786.462219471492</v>
      </c>
    </row>
    <row r="190" spans="1:52">
      <c r="A190" s="54" t="s">
        <v>168</v>
      </c>
      <c r="B190" s="34">
        <v>46640.634741611051</v>
      </c>
      <c r="C190" s="34">
        <v>41095.942757772784</v>
      </c>
      <c r="D190" s="34">
        <v>39679.817342445655</v>
      </c>
      <c r="E190" s="34">
        <v>38913.716946074608</v>
      </c>
      <c r="F190" s="34">
        <v>40273.789411649152</v>
      </c>
      <c r="G190" s="34">
        <v>38779.617100082163</v>
      </c>
      <c r="H190" s="34">
        <v>38810.354010412273</v>
      </c>
      <c r="I190" s="34">
        <v>41632.232639744638</v>
      </c>
      <c r="J190" s="34">
        <v>39905.701718631171</v>
      </c>
      <c r="K190" s="34">
        <v>32209.022350484527</v>
      </c>
      <c r="L190" s="34">
        <v>34858.378175873579</v>
      </c>
      <c r="M190" s="34">
        <v>38662.958865149827</v>
      </c>
      <c r="N190" s="34">
        <v>35809.182103996478</v>
      </c>
      <c r="O190" s="34">
        <v>36901.546533599707</v>
      </c>
      <c r="P190" s="34">
        <v>37214.227890889764</v>
      </c>
      <c r="Q190" s="34">
        <v>38294.590414121871</v>
      </c>
      <c r="R190" s="34">
        <v>38023.284420204334</v>
      </c>
      <c r="S190" s="34">
        <v>39154.262200020465</v>
      </c>
      <c r="T190" s="34">
        <v>40681.063856728535</v>
      </c>
      <c r="U190" s="34">
        <v>41874.189506787741</v>
      </c>
      <c r="V190" s="34">
        <v>42909.133039491673</v>
      </c>
      <c r="W190" s="34">
        <v>43851.715837926815</v>
      </c>
      <c r="X190" s="34">
        <v>44656.595747825006</v>
      </c>
      <c r="Y190" s="34">
        <v>45389.662429783908</v>
      </c>
      <c r="Z190" s="34">
        <v>46058.42706940684</v>
      </c>
      <c r="AA190" s="34">
        <v>46873.704245433517</v>
      </c>
      <c r="AB190" s="34">
        <v>47624.926911865899</v>
      </c>
      <c r="AC190" s="34">
        <v>48514.605035584973</v>
      </c>
      <c r="AD190" s="34">
        <v>49294.487747140454</v>
      </c>
      <c r="AE190" s="34">
        <v>50057.144748872677</v>
      </c>
      <c r="AF190" s="34">
        <v>50817.668221240281</v>
      </c>
      <c r="AG190" s="34">
        <v>51190.599101235784</v>
      </c>
      <c r="AH190" s="34">
        <v>51990.413285611496</v>
      </c>
      <c r="AI190" s="34">
        <v>52723.597449605353</v>
      </c>
      <c r="AJ190" s="34">
        <v>53559.011716911271</v>
      </c>
      <c r="AK190" s="34">
        <v>54198.085208771176</v>
      </c>
      <c r="AL190" s="34">
        <v>54965.233360298807</v>
      </c>
      <c r="AM190" s="34">
        <v>55707.425845141253</v>
      </c>
      <c r="AN190" s="34">
        <v>56403.154902762959</v>
      </c>
      <c r="AO190" s="34">
        <v>57256.727060501056</v>
      </c>
      <c r="AP190" s="34">
        <v>58088.538612888908</v>
      </c>
      <c r="AQ190" s="34">
        <v>58805.531701595886</v>
      </c>
      <c r="AR190" s="34">
        <v>59342.95178766625</v>
      </c>
      <c r="AS190" s="34">
        <v>59780.416500571708</v>
      </c>
      <c r="AT190" s="34">
        <v>60120.229415439389</v>
      </c>
      <c r="AU190" s="34">
        <v>60566.042608284355</v>
      </c>
      <c r="AV190" s="34">
        <v>61061.93036663079</v>
      </c>
      <c r="AW190" s="34">
        <v>61667.895161907967</v>
      </c>
      <c r="AX190" s="34">
        <v>62109.538319216786</v>
      </c>
      <c r="AY190" s="34">
        <v>62712.617012651026</v>
      </c>
      <c r="AZ190" s="34">
        <v>63438.041545064552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23" t="s">
        <v>134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spans="1:52">
      <c r="A193" s="42" t="s">
        <v>125</v>
      </c>
      <c r="B193" s="43">
        <v>4567.6272829544732</v>
      </c>
      <c r="C193" s="43">
        <v>4591.5307839323677</v>
      </c>
      <c r="D193" s="43">
        <v>4615.4409993115223</v>
      </c>
      <c r="E193" s="43">
        <v>5098.7811968492933</v>
      </c>
      <c r="F193" s="43">
        <v>5325.2458076033017</v>
      </c>
      <c r="G193" s="43">
        <v>7031.8883923414978</v>
      </c>
      <c r="H193" s="43">
        <v>10637.287762165239</v>
      </c>
      <c r="I193" s="43">
        <v>13428.000483063446</v>
      </c>
      <c r="J193" s="43">
        <v>15199.685584948791</v>
      </c>
      <c r="K193" s="43">
        <v>13995.158400122498</v>
      </c>
      <c r="L193" s="43">
        <v>14505.000825181876</v>
      </c>
      <c r="M193" s="43">
        <v>15977.558304417253</v>
      </c>
      <c r="N193" s="43">
        <v>17001.872725194778</v>
      </c>
      <c r="O193" s="43">
        <v>18118.550232467944</v>
      </c>
      <c r="P193" s="43">
        <v>20133.993376947896</v>
      </c>
      <c r="Q193" s="43">
        <v>22098.501884107995</v>
      </c>
      <c r="R193" s="43">
        <v>23430.671280832372</v>
      </c>
      <c r="S193" s="43">
        <v>25248.0299278331</v>
      </c>
      <c r="T193" s="43">
        <v>27246.370589861304</v>
      </c>
      <c r="U193" s="43">
        <v>29202.453163398888</v>
      </c>
      <c r="V193" s="43">
        <v>31353.337355275671</v>
      </c>
      <c r="W193" s="43">
        <v>33437.389476369557</v>
      </c>
      <c r="X193" s="43">
        <v>35669.595561195107</v>
      </c>
      <c r="Y193" s="43">
        <v>37991.603329059581</v>
      </c>
      <c r="Z193" s="43">
        <v>40445.685587445187</v>
      </c>
      <c r="AA193" s="43">
        <v>42965.072174917412</v>
      </c>
      <c r="AB193" s="43">
        <v>45609.369408950552</v>
      </c>
      <c r="AC193" s="43">
        <v>48386.194293622175</v>
      </c>
      <c r="AD193" s="43">
        <v>51493.986777438651</v>
      </c>
      <c r="AE193" s="43">
        <v>54729.176579630162</v>
      </c>
      <c r="AF193" s="43">
        <v>57827.191901752274</v>
      </c>
      <c r="AG193" s="43">
        <v>60970.074036184582</v>
      </c>
      <c r="AH193" s="43">
        <v>64126.420404516815</v>
      </c>
      <c r="AI193" s="43">
        <v>67807.315545251782</v>
      </c>
      <c r="AJ193" s="43">
        <v>71564.68423813273</v>
      </c>
      <c r="AK193" s="43">
        <v>75385.840617329493</v>
      </c>
      <c r="AL193" s="43">
        <v>79259.821182232015</v>
      </c>
      <c r="AM193" s="43">
        <v>83203.468270953643</v>
      </c>
      <c r="AN193" s="43">
        <v>87228.149396378518</v>
      </c>
      <c r="AO193" s="43">
        <v>91387.74111027678</v>
      </c>
      <c r="AP193" s="43">
        <v>95661.088979341497</v>
      </c>
      <c r="AQ193" s="43">
        <v>100100.07474642398</v>
      </c>
      <c r="AR193" s="43">
        <v>104670.34657422079</v>
      </c>
      <c r="AS193" s="43">
        <v>109083.88058985144</v>
      </c>
      <c r="AT193" s="43">
        <v>113659.81771553378</v>
      </c>
      <c r="AU193" s="43">
        <v>118274.84302294033</v>
      </c>
      <c r="AV193" s="43">
        <v>123099.05572864109</v>
      </c>
      <c r="AW193" s="43">
        <v>127883.35642742607</v>
      </c>
      <c r="AX193" s="43">
        <v>132681.88561847009</v>
      </c>
      <c r="AY193" s="43">
        <v>138135.81561535961</v>
      </c>
      <c r="AZ193" s="43">
        <v>143401.07892544789</v>
      </c>
    </row>
    <row r="194" spans="1:52">
      <c r="A194" s="52" t="s">
        <v>135</v>
      </c>
      <c r="B194" s="47">
        <v>351.31368243898453</v>
      </c>
      <c r="C194" s="47">
        <v>349.65758614540232</v>
      </c>
      <c r="D194" s="47">
        <v>343.9976156131309</v>
      </c>
      <c r="E194" s="47">
        <v>337.53396698636482</v>
      </c>
      <c r="F194" s="47">
        <v>318.0064850307183</v>
      </c>
      <c r="G194" s="47">
        <v>307.22773183284721</v>
      </c>
      <c r="H194" s="47">
        <v>331.7735724190797</v>
      </c>
      <c r="I194" s="47">
        <v>379.43931266127123</v>
      </c>
      <c r="J194" s="47">
        <v>333.13785348462784</v>
      </c>
      <c r="K194" s="47">
        <v>311.61125698933176</v>
      </c>
      <c r="L194" s="47">
        <v>347.34822789999998</v>
      </c>
      <c r="M194" s="47">
        <v>406.17894062462693</v>
      </c>
      <c r="N194" s="47">
        <v>637.65564270902996</v>
      </c>
      <c r="O194" s="47">
        <v>435.37608339832468</v>
      </c>
      <c r="P194" s="47">
        <v>528.08116878254827</v>
      </c>
      <c r="Q194" s="47">
        <v>560.12888379207811</v>
      </c>
      <c r="R194" s="47">
        <v>743.92969479788542</v>
      </c>
      <c r="S194" s="47">
        <v>759.04956096418516</v>
      </c>
      <c r="T194" s="47">
        <v>778.06891235096373</v>
      </c>
      <c r="U194" s="47">
        <v>805.03951868485626</v>
      </c>
      <c r="V194" s="47">
        <v>838.64962948714208</v>
      </c>
      <c r="W194" s="47">
        <v>870.50810012272302</v>
      </c>
      <c r="X194" s="47">
        <v>905.9284583946835</v>
      </c>
      <c r="Y194" s="47">
        <v>945.99243893575726</v>
      </c>
      <c r="Z194" s="47">
        <v>996.48464149094696</v>
      </c>
      <c r="AA194" s="47">
        <v>1048.2146451229885</v>
      </c>
      <c r="AB194" s="47">
        <v>1102.8774194583712</v>
      </c>
      <c r="AC194" s="47">
        <v>1158.5017347074354</v>
      </c>
      <c r="AD194" s="47">
        <v>1241.474970422631</v>
      </c>
      <c r="AE194" s="47">
        <v>1333.4839335141332</v>
      </c>
      <c r="AF194" s="47">
        <v>1428.9604200461786</v>
      </c>
      <c r="AG194" s="47">
        <v>1531.0169189203975</v>
      </c>
      <c r="AH194" s="47">
        <v>1644.4343843329307</v>
      </c>
      <c r="AI194" s="47">
        <v>1786.326414734245</v>
      </c>
      <c r="AJ194" s="47">
        <v>1948.6064750715318</v>
      </c>
      <c r="AK194" s="47">
        <v>2126.8671746334835</v>
      </c>
      <c r="AL194" s="47">
        <v>2322.0996224504706</v>
      </c>
      <c r="AM194" s="47">
        <v>2537.0303568571094</v>
      </c>
      <c r="AN194" s="47">
        <v>2773.4929507481552</v>
      </c>
      <c r="AO194" s="47">
        <v>3036.1312755664917</v>
      </c>
      <c r="AP194" s="47">
        <v>3325.0443725029149</v>
      </c>
      <c r="AQ194" s="47">
        <v>3644.2626192452058</v>
      </c>
      <c r="AR194" s="47">
        <v>3995.5815777907069</v>
      </c>
      <c r="AS194" s="47">
        <v>4379.1899143598221</v>
      </c>
      <c r="AT194" s="47">
        <v>4799.8426597496546</v>
      </c>
      <c r="AU194" s="47">
        <v>5261.6046722269939</v>
      </c>
      <c r="AV194" s="47">
        <v>5774.5628043247643</v>
      </c>
      <c r="AW194" s="47">
        <v>6348.482426961511</v>
      </c>
      <c r="AX194" s="47">
        <v>6985.491463277338</v>
      </c>
      <c r="AY194" s="47">
        <v>7697.5519560763723</v>
      </c>
      <c r="AZ194" s="47">
        <v>8468.3205253860433</v>
      </c>
    </row>
    <row r="195" spans="1:52">
      <c r="A195" s="31" t="s">
        <v>169</v>
      </c>
      <c r="B195" s="32">
        <v>351.31368243898453</v>
      </c>
      <c r="C195" s="32">
        <v>349.65758614540232</v>
      </c>
      <c r="D195" s="32">
        <v>343.9976156131309</v>
      </c>
      <c r="E195" s="32">
        <v>337.53396698636482</v>
      </c>
      <c r="F195" s="32">
        <v>318.0064850307183</v>
      </c>
      <c r="G195" s="32">
        <v>307.22773183284721</v>
      </c>
      <c r="H195" s="32">
        <v>331.7735724190797</v>
      </c>
      <c r="I195" s="32">
        <v>379.43931266127123</v>
      </c>
      <c r="J195" s="32">
        <v>333.13785348462784</v>
      </c>
      <c r="K195" s="32">
        <v>311.61125698933176</v>
      </c>
      <c r="L195" s="32">
        <v>347.34822789999998</v>
      </c>
      <c r="M195" s="32">
        <v>406.17894062462693</v>
      </c>
      <c r="N195" s="32">
        <v>637.65564270902996</v>
      </c>
      <c r="O195" s="32">
        <v>435.37608339832468</v>
      </c>
      <c r="P195" s="32">
        <v>528.08116878254827</v>
      </c>
      <c r="Q195" s="32">
        <v>560.12888379207811</v>
      </c>
      <c r="R195" s="32">
        <v>743.92966497441239</v>
      </c>
      <c r="S195" s="32">
        <v>759.04952488537037</v>
      </c>
      <c r="T195" s="32">
        <v>778.06886095764548</v>
      </c>
      <c r="U195" s="32">
        <v>805.03942913942569</v>
      </c>
      <c r="V195" s="32">
        <v>838.64945918462388</v>
      </c>
      <c r="W195" s="32">
        <v>870.50780854821471</v>
      </c>
      <c r="X195" s="32">
        <v>905.92790609526128</v>
      </c>
      <c r="Y195" s="32">
        <v>945.99139029294327</v>
      </c>
      <c r="Z195" s="32">
        <v>996.48258059750538</v>
      </c>
      <c r="AA195" s="32">
        <v>1048.210946601278</v>
      </c>
      <c r="AB195" s="32">
        <v>1102.8709752053583</v>
      </c>
      <c r="AC195" s="32">
        <v>1158.490847713555</v>
      </c>
      <c r="AD195" s="32">
        <v>1241.4534523732</v>
      </c>
      <c r="AE195" s="32">
        <v>1333.4423748353183</v>
      </c>
      <c r="AF195" s="32">
        <v>1428.884319944211</v>
      </c>
      <c r="AG195" s="32">
        <v>1530.8818290967986</v>
      </c>
      <c r="AH195" s="32">
        <v>1644.183595512749</v>
      </c>
      <c r="AI195" s="32">
        <v>1785.7462213748652</v>
      </c>
      <c r="AJ195" s="32">
        <v>1947.5594846273107</v>
      </c>
      <c r="AK195" s="32">
        <v>2124.9749857133102</v>
      </c>
      <c r="AL195" s="32">
        <v>2318.7815090015088</v>
      </c>
      <c r="AM195" s="32">
        <v>2531.1959933034723</v>
      </c>
      <c r="AN195" s="32">
        <v>2762.4154882766161</v>
      </c>
      <c r="AO195" s="32">
        <v>3017.8767602860403</v>
      </c>
      <c r="AP195" s="32">
        <v>3295.0987140140264</v>
      </c>
      <c r="AQ195" s="32">
        <v>3595.5052014296393</v>
      </c>
      <c r="AR195" s="32">
        <v>3917.6708077976764</v>
      </c>
      <c r="AS195" s="32">
        <v>4259.7809163161883</v>
      </c>
      <c r="AT195" s="32">
        <v>4619.1610130384879</v>
      </c>
      <c r="AU195" s="32">
        <v>4994.7819346464339</v>
      </c>
      <c r="AV195" s="32">
        <v>5394.5874551706202</v>
      </c>
      <c r="AW195" s="32">
        <v>5810.2835418449904</v>
      </c>
      <c r="AX195" s="32">
        <v>6245.555667513675</v>
      </c>
      <c r="AY195" s="32">
        <v>6686.5900619670247</v>
      </c>
      <c r="AZ195" s="32">
        <v>7110.0855756482424</v>
      </c>
    </row>
    <row r="196" spans="1:52">
      <c r="A196" s="31" t="s">
        <v>170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2.9823473083079169E-5</v>
      </c>
      <c r="S196" s="32">
        <v>3.6078814758173617E-5</v>
      </c>
      <c r="T196" s="32">
        <v>5.1393318297413424E-5</v>
      </c>
      <c r="U196" s="32">
        <v>8.9545430554571729E-5</v>
      </c>
      <c r="V196" s="32">
        <v>1.7030251824795513E-4</v>
      </c>
      <c r="W196" s="32">
        <v>2.9157450827785433E-4</v>
      </c>
      <c r="X196" s="32">
        <v>5.5229942226772851E-4</v>
      </c>
      <c r="Y196" s="32">
        <v>1.0486428139971783E-3</v>
      </c>
      <c r="Z196" s="32">
        <v>2.0608934415863494E-3</v>
      </c>
      <c r="AA196" s="32">
        <v>3.6985217104707787E-3</v>
      </c>
      <c r="AB196" s="32">
        <v>6.4442530128223166E-3</v>
      </c>
      <c r="AC196" s="32">
        <v>1.0886993880454842E-2</v>
      </c>
      <c r="AD196" s="32">
        <v>2.1518049431141512E-2</v>
      </c>
      <c r="AE196" s="32">
        <v>4.1558678814903105E-2</v>
      </c>
      <c r="AF196" s="32">
        <v>7.6100101967580061E-2</v>
      </c>
      <c r="AG196" s="32">
        <v>0.1350898235989241</v>
      </c>
      <c r="AH196" s="32">
        <v>0.2507888201816873</v>
      </c>
      <c r="AI196" s="32">
        <v>0.58019335937975969</v>
      </c>
      <c r="AJ196" s="32">
        <v>1.0469904442211766</v>
      </c>
      <c r="AK196" s="32">
        <v>1.8921889201733899</v>
      </c>
      <c r="AL196" s="32">
        <v>3.3181134489620026</v>
      </c>
      <c r="AM196" s="32">
        <v>5.8343635536369209</v>
      </c>
      <c r="AN196" s="32">
        <v>11.077462471539318</v>
      </c>
      <c r="AO196" s="32">
        <v>18.254515280451386</v>
      </c>
      <c r="AP196" s="32">
        <v>29.945658488888672</v>
      </c>
      <c r="AQ196" s="32">
        <v>48.757417815566491</v>
      </c>
      <c r="AR196" s="32">
        <v>77.91076999303057</v>
      </c>
      <c r="AS196" s="32">
        <v>119.40899804363424</v>
      </c>
      <c r="AT196" s="32">
        <v>180.68164671116696</v>
      </c>
      <c r="AU196" s="32">
        <v>266.82273758055976</v>
      </c>
      <c r="AV196" s="32">
        <v>379.97534915414406</v>
      </c>
      <c r="AW196" s="32">
        <v>538.19888511652039</v>
      </c>
      <c r="AX196" s="32">
        <v>739.93579576366278</v>
      </c>
      <c r="AY196" s="32">
        <v>1010.9618941093477</v>
      </c>
      <c r="AZ196" s="32">
        <v>1358.2349497378002</v>
      </c>
    </row>
    <row r="197" spans="1:52">
      <c r="A197" s="31" t="s">
        <v>171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>
      <c r="A198" s="31" t="s">
        <v>172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>
      <c r="A199" s="52" t="s">
        <v>136</v>
      </c>
      <c r="B199" s="47">
        <v>2433.3546102006062</v>
      </c>
      <c r="C199" s="47">
        <v>2434.0799258969446</v>
      </c>
      <c r="D199" s="47">
        <v>2459.2155057216692</v>
      </c>
      <c r="E199" s="47">
        <v>2667.7368780925467</v>
      </c>
      <c r="F199" s="47">
        <v>3019.4787671490421</v>
      </c>
      <c r="G199" s="47">
        <v>4516.5475300331236</v>
      </c>
      <c r="H199" s="47">
        <v>6693.9926619590015</v>
      </c>
      <c r="I199" s="47">
        <v>8600.6967952154464</v>
      </c>
      <c r="J199" s="47">
        <v>9557.9937990631788</v>
      </c>
      <c r="K199" s="47">
        <v>8460.4677999429532</v>
      </c>
      <c r="L199" s="47">
        <v>8299.5988956069377</v>
      </c>
      <c r="M199" s="47">
        <v>9557.262471388889</v>
      </c>
      <c r="N199" s="47">
        <v>9732.221098311371</v>
      </c>
      <c r="O199" s="47">
        <v>10739.230279214193</v>
      </c>
      <c r="P199" s="47">
        <v>11623.358548159738</v>
      </c>
      <c r="Q199" s="47">
        <v>13380.044772231975</v>
      </c>
      <c r="R199" s="47">
        <v>14280.116207613362</v>
      </c>
      <c r="S199" s="47">
        <v>14623.900986289202</v>
      </c>
      <c r="T199" s="47">
        <v>15204.113541597355</v>
      </c>
      <c r="U199" s="47">
        <v>15954.984091722801</v>
      </c>
      <c r="V199" s="47">
        <v>16868.129992262515</v>
      </c>
      <c r="W199" s="47">
        <v>17741.40107041983</v>
      </c>
      <c r="X199" s="47">
        <v>18715.362390567338</v>
      </c>
      <c r="Y199" s="47">
        <v>19780.08908031074</v>
      </c>
      <c r="Z199" s="47">
        <v>20943.104338134177</v>
      </c>
      <c r="AA199" s="47">
        <v>22194.949172734683</v>
      </c>
      <c r="AB199" s="47">
        <v>23528.497519447217</v>
      </c>
      <c r="AC199" s="47">
        <v>24939.23820129074</v>
      </c>
      <c r="AD199" s="47">
        <v>26620.443724008594</v>
      </c>
      <c r="AE199" s="47">
        <v>28386.471744178441</v>
      </c>
      <c r="AF199" s="47">
        <v>29991.671990969826</v>
      </c>
      <c r="AG199" s="47">
        <v>31612.243460774036</v>
      </c>
      <c r="AH199" s="47">
        <v>33229.307403424944</v>
      </c>
      <c r="AI199" s="47">
        <v>35104.148965477296</v>
      </c>
      <c r="AJ199" s="47">
        <v>36998.747562520817</v>
      </c>
      <c r="AK199" s="47">
        <v>38903.546846963138</v>
      </c>
      <c r="AL199" s="47">
        <v>40811.86852707361</v>
      </c>
      <c r="AM199" s="47">
        <v>42729.181625686237</v>
      </c>
      <c r="AN199" s="47">
        <v>44658.877922612643</v>
      </c>
      <c r="AO199" s="47">
        <v>46625.062469196302</v>
      </c>
      <c r="AP199" s="47">
        <v>48615.902380015148</v>
      </c>
      <c r="AQ199" s="47">
        <v>50650.923887983314</v>
      </c>
      <c r="AR199" s="47">
        <v>52730.050419610365</v>
      </c>
      <c r="AS199" s="47">
        <v>54840.263840280379</v>
      </c>
      <c r="AT199" s="47">
        <v>56989.974070284283</v>
      </c>
      <c r="AU199" s="47">
        <v>59111.244167156889</v>
      </c>
      <c r="AV199" s="47">
        <v>61093.541495158497</v>
      </c>
      <c r="AW199" s="47">
        <v>62982.073905344478</v>
      </c>
      <c r="AX199" s="47">
        <v>64810.086951512218</v>
      </c>
      <c r="AY199" s="47">
        <v>66897.241297688131</v>
      </c>
      <c r="AZ199" s="47">
        <v>68810.895688344026</v>
      </c>
    </row>
    <row r="200" spans="1:52">
      <c r="A200" s="31" t="s">
        <v>169</v>
      </c>
      <c r="B200" s="32">
        <v>2433.3546102006062</v>
      </c>
      <c r="C200" s="32">
        <v>2434.0799258969446</v>
      </c>
      <c r="D200" s="32">
        <v>2459.2155057216692</v>
      </c>
      <c r="E200" s="32">
        <v>2667.7368780925467</v>
      </c>
      <c r="F200" s="32">
        <v>3019.4787671490421</v>
      </c>
      <c r="G200" s="32">
        <v>4516.5475300331236</v>
      </c>
      <c r="H200" s="32">
        <v>6693.9926619590015</v>
      </c>
      <c r="I200" s="32">
        <v>8600.6967952154464</v>
      </c>
      <c r="J200" s="32">
        <v>9557.9937990631788</v>
      </c>
      <c r="K200" s="32">
        <v>8460.4677999429532</v>
      </c>
      <c r="L200" s="32">
        <v>8299.5988956069377</v>
      </c>
      <c r="M200" s="32">
        <v>9557.262471388889</v>
      </c>
      <c r="N200" s="32">
        <v>9732.221098311371</v>
      </c>
      <c r="O200" s="32">
        <v>10739.230279214193</v>
      </c>
      <c r="P200" s="32">
        <v>11623.358548159738</v>
      </c>
      <c r="Q200" s="32">
        <v>13380.044772231975</v>
      </c>
      <c r="R200" s="32">
        <v>14280.116207613362</v>
      </c>
      <c r="S200" s="32">
        <v>14623.900986289202</v>
      </c>
      <c r="T200" s="32">
        <v>15204.113541597355</v>
      </c>
      <c r="U200" s="32">
        <v>15954.984091722801</v>
      </c>
      <c r="V200" s="32">
        <v>16868.129992262515</v>
      </c>
      <c r="W200" s="32">
        <v>17741.40107041983</v>
      </c>
      <c r="X200" s="32">
        <v>18715.362390567338</v>
      </c>
      <c r="Y200" s="32">
        <v>19780.08908031074</v>
      </c>
      <c r="Z200" s="32">
        <v>20943.104338134177</v>
      </c>
      <c r="AA200" s="32">
        <v>22194.949172734683</v>
      </c>
      <c r="AB200" s="32">
        <v>23528.497519447217</v>
      </c>
      <c r="AC200" s="32">
        <v>24939.238201290729</v>
      </c>
      <c r="AD200" s="32">
        <v>26620.443724008517</v>
      </c>
      <c r="AE200" s="32">
        <v>28386.471744177881</v>
      </c>
      <c r="AF200" s="32">
        <v>29991.671990966242</v>
      </c>
      <c r="AG200" s="32">
        <v>31612.243460753594</v>
      </c>
      <c r="AH200" s="32">
        <v>33229.307403272702</v>
      </c>
      <c r="AI200" s="32">
        <v>35104.148964578584</v>
      </c>
      <c r="AJ200" s="32">
        <v>36998.747557214432</v>
      </c>
      <c r="AK200" s="32">
        <v>38903.546814845409</v>
      </c>
      <c r="AL200" s="32">
        <v>40811.868369771568</v>
      </c>
      <c r="AM200" s="32">
        <v>42729.180689060369</v>
      </c>
      <c r="AN200" s="32">
        <v>44658.873012760137</v>
      </c>
      <c r="AO200" s="32">
        <v>46625.038562810762</v>
      </c>
      <c r="AP200" s="32">
        <v>48615.804703632406</v>
      </c>
      <c r="AQ200" s="32">
        <v>50650.512021484974</v>
      </c>
      <c r="AR200" s="32">
        <v>52728.824957300007</v>
      </c>
      <c r="AS200" s="32">
        <v>54835.78384674168</v>
      </c>
      <c r="AT200" s="32">
        <v>56977.990651902204</v>
      </c>
      <c r="AU200" s="32">
        <v>59078.525174185677</v>
      </c>
      <c r="AV200" s="32">
        <v>61014.547968236853</v>
      </c>
      <c r="AW200" s="32">
        <v>62814.184747641513</v>
      </c>
      <c r="AX200" s="32">
        <v>64456.502931717579</v>
      </c>
      <c r="AY200" s="32">
        <v>66228.363233684635</v>
      </c>
      <c r="AZ200" s="32">
        <v>67667.537847298285</v>
      </c>
    </row>
    <row r="201" spans="1:52">
      <c r="A201" s="31" t="s">
        <v>170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2.0060216427440319E-21</v>
      </c>
      <c r="S201" s="32">
        <v>9.7329764458500652E-21</v>
      </c>
      <c r="T201" s="32">
        <v>9.5588309870413816E-20</v>
      </c>
      <c r="U201" s="32">
        <v>9.3110493064321388E-19</v>
      </c>
      <c r="V201" s="32">
        <v>8.6359721316577473E-18</v>
      </c>
      <c r="W201" s="32">
        <v>6.0797616512384265E-17</v>
      </c>
      <c r="X201" s="32">
        <v>5.0169480371882786E-16</v>
      </c>
      <c r="Y201" s="32">
        <v>3.8707442891606799E-15</v>
      </c>
      <c r="Z201" s="32">
        <v>2.7112441961284414E-14</v>
      </c>
      <c r="AA201" s="32">
        <v>1.8602174942237073E-13</v>
      </c>
      <c r="AB201" s="32">
        <v>1.6443194102822493E-12</v>
      </c>
      <c r="AC201" s="32">
        <v>1.0029836091473025E-11</v>
      </c>
      <c r="AD201" s="32">
        <v>7.4670267056780099E-11</v>
      </c>
      <c r="AE201" s="32">
        <v>5.5857572447901718E-10</v>
      </c>
      <c r="AF201" s="32">
        <v>3.5823785546297544E-9</v>
      </c>
      <c r="AG201" s="32">
        <v>2.044268207293145E-8</v>
      </c>
      <c r="AH201" s="32">
        <v>1.5223871133126482E-7</v>
      </c>
      <c r="AI201" s="32">
        <v>8.9871394110253644E-7</v>
      </c>
      <c r="AJ201" s="32">
        <v>5.3063844833834318E-6</v>
      </c>
      <c r="AK201" s="32">
        <v>3.2117725766334385E-5</v>
      </c>
      <c r="AL201" s="32">
        <v>1.573020382798272E-4</v>
      </c>
      <c r="AM201" s="32">
        <v>9.3662586689627618E-4</v>
      </c>
      <c r="AN201" s="32">
        <v>4.9098525063808506E-3</v>
      </c>
      <c r="AO201" s="32">
        <v>2.3906385541430129E-2</v>
      </c>
      <c r="AP201" s="32">
        <v>9.7676382745096879E-2</v>
      </c>
      <c r="AQ201" s="32">
        <v>0.4118664983384992</v>
      </c>
      <c r="AR201" s="32">
        <v>1.2254623103613211</v>
      </c>
      <c r="AS201" s="32">
        <v>4.4799935387012688</v>
      </c>
      <c r="AT201" s="32">
        <v>11.983418382080297</v>
      </c>
      <c r="AU201" s="32">
        <v>32.718992971213147</v>
      </c>
      <c r="AV201" s="32">
        <v>78.993526921642925</v>
      </c>
      <c r="AW201" s="32">
        <v>167.88915770296211</v>
      </c>
      <c r="AX201" s="32">
        <v>353.5840197946365</v>
      </c>
      <c r="AY201" s="32">
        <v>668.87806400350325</v>
      </c>
      <c r="AZ201" s="32">
        <v>1143.3578410457351</v>
      </c>
    </row>
    <row r="202" spans="1:52">
      <c r="A202" s="31" t="s">
        <v>171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>
      <c r="A203" s="31" t="s">
        <v>172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>
      <c r="A204" s="52" t="s">
        <v>137</v>
      </c>
      <c r="B204" s="47">
        <v>1782.9589903148826</v>
      </c>
      <c r="C204" s="47">
        <v>1807.7932718900208</v>
      </c>
      <c r="D204" s="47">
        <v>1812.2278779767216</v>
      </c>
      <c r="E204" s="47">
        <v>2093.5103517703824</v>
      </c>
      <c r="F204" s="47">
        <v>1987.7605554235417</v>
      </c>
      <c r="G204" s="47">
        <v>2208.1131304755272</v>
      </c>
      <c r="H204" s="47">
        <v>3611.521527787158</v>
      </c>
      <c r="I204" s="47">
        <v>4447.8643751867294</v>
      </c>
      <c r="J204" s="47">
        <v>5308.5539324009851</v>
      </c>
      <c r="K204" s="47">
        <v>5223.0793431902139</v>
      </c>
      <c r="L204" s="47">
        <v>5858.0537016749386</v>
      </c>
      <c r="M204" s="47">
        <v>6014.1168924037383</v>
      </c>
      <c r="N204" s="47">
        <v>6631.9959841743748</v>
      </c>
      <c r="O204" s="47">
        <v>6943.9438698554259</v>
      </c>
      <c r="P204" s="47">
        <v>7982.5536600056103</v>
      </c>
      <c r="Q204" s="47">
        <v>8158.3282280839394</v>
      </c>
      <c r="R204" s="47">
        <v>8406.625378421124</v>
      </c>
      <c r="S204" s="47">
        <v>9865.0793805797111</v>
      </c>
      <c r="T204" s="47">
        <v>11264.188135912986</v>
      </c>
      <c r="U204" s="47">
        <v>12442.429552991232</v>
      </c>
      <c r="V204" s="47">
        <v>13646.557733526013</v>
      </c>
      <c r="W204" s="47">
        <v>14825.480305827006</v>
      </c>
      <c r="X204" s="47">
        <v>16048.304712233085</v>
      </c>
      <c r="Y204" s="47">
        <v>17265.521809813079</v>
      </c>
      <c r="Z204" s="47">
        <v>18506.096607820065</v>
      </c>
      <c r="AA204" s="47">
        <v>19721.908357059743</v>
      </c>
      <c r="AB204" s="47">
        <v>20977.994470044963</v>
      </c>
      <c r="AC204" s="47">
        <v>22288.454357623996</v>
      </c>
      <c r="AD204" s="47">
        <v>23632.068083007423</v>
      </c>
      <c r="AE204" s="47">
        <v>25009.220901937591</v>
      </c>
      <c r="AF204" s="47">
        <v>26406.559490736268</v>
      </c>
      <c r="AG204" s="47">
        <v>27826.813656490151</v>
      </c>
      <c r="AH204" s="47">
        <v>29252.678616758938</v>
      </c>
      <c r="AI204" s="47">
        <v>30916.840165040248</v>
      </c>
      <c r="AJ204" s="47">
        <v>32617.330200540378</v>
      </c>
      <c r="AK204" s="47">
        <v>34355.426595732875</v>
      </c>
      <c r="AL204" s="47">
        <v>36125.853032707935</v>
      </c>
      <c r="AM204" s="47">
        <v>37937.256288410295</v>
      </c>
      <c r="AN204" s="47">
        <v>39795.778523017718</v>
      </c>
      <c r="AO204" s="47">
        <v>41726.547365513987</v>
      </c>
      <c r="AP204" s="47">
        <v>43720.142226823424</v>
      </c>
      <c r="AQ204" s="47">
        <v>45804.888239195461</v>
      </c>
      <c r="AR204" s="47">
        <v>47944.714576819722</v>
      </c>
      <c r="AS204" s="47">
        <v>49864.426835211249</v>
      </c>
      <c r="AT204" s="47">
        <v>51870.000985499842</v>
      </c>
      <c r="AU204" s="47">
        <v>53901.994183556439</v>
      </c>
      <c r="AV204" s="47">
        <v>56230.951429157823</v>
      </c>
      <c r="AW204" s="47">
        <v>58552.800095120074</v>
      </c>
      <c r="AX204" s="47">
        <v>60886.30720368051</v>
      </c>
      <c r="AY204" s="47">
        <v>63541.022361595104</v>
      </c>
      <c r="AZ204" s="47">
        <v>66121.862711717797</v>
      </c>
    </row>
    <row r="205" spans="1:52">
      <c r="A205" s="31" t="s">
        <v>169</v>
      </c>
      <c r="B205" s="32">
        <v>1782.9589903148826</v>
      </c>
      <c r="C205" s="32">
        <v>1807.7932718900208</v>
      </c>
      <c r="D205" s="32">
        <v>1812.2278779767216</v>
      </c>
      <c r="E205" s="32">
        <v>2093.5103517703824</v>
      </c>
      <c r="F205" s="32">
        <v>1987.7605554235417</v>
      </c>
      <c r="G205" s="32">
        <v>2208.1131304755272</v>
      </c>
      <c r="H205" s="32">
        <v>3611.521527787158</v>
      </c>
      <c r="I205" s="32">
        <v>4447.8643751867294</v>
      </c>
      <c r="J205" s="32">
        <v>5308.5539324009851</v>
      </c>
      <c r="K205" s="32">
        <v>5223.0793431902139</v>
      </c>
      <c r="L205" s="32">
        <v>5858.0537016749386</v>
      </c>
      <c r="M205" s="32">
        <v>6014.1168924037383</v>
      </c>
      <c r="N205" s="32">
        <v>6631.9959841743748</v>
      </c>
      <c r="O205" s="32">
        <v>6943.9438698554259</v>
      </c>
      <c r="P205" s="32">
        <v>7982.5536600056103</v>
      </c>
      <c r="Q205" s="32">
        <v>8158.3282280839394</v>
      </c>
      <c r="R205" s="32">
        <v>8406.625378421124</v>
      </c>
      <c r="S205" s="32">
        <v>9865.0793805797111</v>
      </c>
      <c r="T205" s="32">
        <v>11264.188135912986</v>
      </c>
      <c r="U205" s="32">
        <v>12442.429552991232</v>
      </c>
      <c r="V205" s="32">
        <v>13646.557733526013</v>
      </c>
      <c r="W205" s="32">
        <v>14825.480305827006</v>
      </c>
      <c r="X205" s="32">
        <v>16048.304712233085</v>
      </c>
      <c r="Y205" s="32">
        <v>17265.521809813079</v>
      </c>
      <c r="Z205" s="32">
        <v>18506.096607820065</v>
      </c>
      <c r="AA205" s="32">
        <v>19721.908357059743</v>
      </c>
      <c r="AB205" s="32">
        <v>20977.994470044963</v>
      </c>
      <c r="AC205" s="32">
        <v>22288.454357623996</v>
      </c>
      <c r="AD205" s="32">
        <v>23632.068083007423</v>
      </c>
      <c r="AE205" s="32">
        <v>25009.220901937591</v>
      </c>
      <c r="AF205" s="32">
        <v>26406.559490736268</v>
      </c>
      <c r="AG205" s="32">
        <v>27826.813656490151</v>
      </c>
      <c r="AH205" s="32">
        <v>29252.678616758938</v>
      </c>
      <c r="AI205" s="32">
        <v>30916.840165040248</v>
      </c>
      <c r="AJ205" s="32">
        <v>32617.330200540378</v>
      </c>
      <c r="AK205" s="32">
        <v>34355.426595732875</v>
      </c>
      <c r="AL205" s="32">
        <v>36125.853032707935</v>
      </c>
      <c r="AM205" s="32">
        <v>37937.256288410295</v>
      </c>
      <c r="AN205" s="32">
        <v>39795.778523017689</v>
      </c>
      <c r="AO205" s="32">
        <v>41726.547365511564</v>
      </c>
      <c r="AP205" s="32">
        <v>43720.142226671582</v>
      </c>
      <c r="AQ205" s="32">
        <v>45804.888234338963</v>
      </c>
      <c r="AR205" s="32">
        <v>47944.714445484948</v>
      </c>
      <c r="AS205" s="32">
        <v>49864.425246932617</v>
      </c>
      <c r="AT205" s="32">
        <v>51869.982775143719</v>
      </c>
      <c r="AU205" s="32">
        <v>53901.819685212417</v>
      </c>
      <c r="AV205" s="32">
        <v>56229.884149245379</v>
      </c>
      <c r="AW205" s="32">
        <v>58548.268740584979</v>
      </c>
      <c r="AX205" s="32">
        <v>60869.736121607522</v>
      </c>
      <c r="AY205" s="32">
        <v>63480.990999547612</v>
      </c>
      <c r="AZ205" s="32">
        <v>65975.371118761293</v>
      </c>
    </row>
    <row r="206" spans="1:52">
      <c r="A206" s="31" t="s">
        <v>170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4.8196062002472445E-93</v>
      </c>
      <c r="S206" s="32">
        <v>7.1935969180594135E-87</v>
      </c>
      <c r="T206" s="32">
        <v>1.247725563422102E-82</v>
      </c>
      <c r="U206" s="32">
        <v>1.8369844187161313E-78</v>
      </c>
      <c r="V206" s="32">
        <v>3.1362470966613425E-74</v>
      </c>
      <c r="W206" s="32">
        <v>4.7577337771237472E-70</v>
      </c>
      <c r="X206" s="32">
        <v>7.2460044539727535E-66</v>
      </c>
      <c r="Y206" s="32">
        <v>9.8360420106769361E-62</v>
      </c>
      <c r="Z206" s="32">
        <v>1.4868591667294856E-57</v>
      </c>
      <c r="AA206" s="32">
        <v>1.7745781883736044E-53</v>
      </c>
      <c r="AB206" s="32">
        <v>1.8031251541995697E-49</v>
      </c>
      <c r="AC206" s="32">
        <v>1.5524797948396686E-45</v>
      </c>
      <c r="AD206" s="32">
        <v>8.8958992788431547E-42</v>
      </c>
      <c r="AE206" s="32">
        <v>5.7286492015543375E-38</v>
      </c>
      <c r="AF206" s="32">
        <v>2.3751769247983325E-34</v>
      </c>
      <c r="AG206" s="32">
        <v>8.2981140438479262E-31</v>
      </c>
      <c r="AH206" s="32">
        <v>1.36294886962144E-27</v>
      </c>
      <c r="AI206" s="32">
        <v>2.4534608257926722E-24</v>
      </c>
      <c r="AJ206" s="32">
        <v>2.823789469287435E-21</v>
      </c>
      <c r="AK206" s="32">
        <v>1.4710816482157968E-18</v>
      </c>
      <c r="AL206" s="32">
        <v>6.522205264536247E-16</v>
      </c>
      <c r="AM206" s="32">
        <v>1.5253787714567507E-13</v>
      </c>
      <c r="AN206" s="32">
        <v>2.9197283912515772E-11</v>
      </c>
      <c r="AO206" s="32">
        <v>2.4229149032347677E-9</v>
      </c>
      <c r="AP206" s="32">
        <v>1.5184453931498753E-7</v>
      </c>
      <c r="AQ206" s="32">
        <v>4.8565001833481428E-6</v>
      </c>
      <c r="AR206" s="32">
        <v>1.3133477255630144E-4</v>
      </c>
      <c r="AS206" s="32">
        <v>1.5882786346306862E-3</v>
      </c>
      <c r="AT206" s="32">
        <v>1.8210356123878151E-2</v>
      </c>
      <c r="AU206" s="32">
        <v>0.17449834402013553</v>
      </c>
      <c r="AV206" s="32">
        <v>1.0672799124473038</v>
      </c>
      <c r="AW206" s="32">
        <v>4.5313545350945379</v>
      </c>
      <c r="AX206" s="32">
        <v>16.571082072984883</v>
      </c>
      <c r="AY206" s="32">
        <v>60.031362047491676</v>
      </c>
      <c r="AZ206" s="32">
        <v>146.49159295650188</v>
      </c>
    </row>
    <row r="207" spans="1:52">
      <c r="A207" s="31" t="s">
        <v>171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>
      <c r="A208" s="31" t="s">
        <v>172</v>
      </c>
      <c r="B208" s="32">
        <v>0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</row>
    <row r="209" spans="1:52">
      <c r="A209" s="42" t="s">
        <v>138</v>
      </c>
      <c r="B209" s="43">
        <v>38.8569269727654</v>
      </c>
      <c r="C209" s="43">
        <v>34.96712736853106</v>
      </c>
      <c r="D209" s="43">
        <v>36.769066772022661</v>
      </c>
      <c r="E209" s="43">
        <v>37.618724899248875</v>
      </c>
      <c r="F209" s="43">
        <v>34.044265938696981</v>
      </c>
      <c r="G209" s="43">
        <v>34.921022561015263</v>
      </c>
      <c r="H209" s="43">
        <v>38.990570097979031</v>
      </c>
      <c r="I209" s="43">
        <v>47.019459035216727</v>
      </c>
      <c r="J209" s="43">
        <v>56.597539078133686</v>
      </c>
      <c r="K209" s="43">
        <v>51.28221382609226</v>
      </c>
      <c r="L209" s="43">
        <v>58.995722398211925</v>
      </c>
      <c r="M209" s="43">
        <v>64.307921902271829</v>
      </c>
      <c r="N209" s="43">
        <v>70.755114489322338</v>
      </c>
      <c r="O209" s="43">
        <v>76.217343705837095</v>
      </c>
      <c r="P209" s="43">
        <v>104.74559032575347</v>
      </c>
      <c r="Q209" s="43">
        <v>108.26621852451252</v>
      </c>
      <c r="R209" s="43">
        <v>121.78088741809005</v>
      </c>
      <c r="S209" s="43">
        <v>151.3866275518742</v>
      </c>
      <c r="T209" s="43">
        <v>183.82771498610961</v>
      </c>
      <c r="U209" s="43">
        <v>215.29767479116549</v>
      </c>
      <c r="V209" s="43">
        <v>245.86071840627551</v>
      </c>
      <c r="W209" s="43">
        <v>276.20919013844349</v>
      </c>
      <c r="X209" s="43">
        <v>307.6425695439155</v>
      </c>
      <c r="Y209" s="43">
        <v>339.72508078614067</v>
      </c>
      <c r="Z209" s="43">
        <v>373.22579396426403</v>
      </c>
      <c r="AA209" s="43">
        <v>407.14875948629862</v>
      </c>
      <c r="AB209" s="43">
        <v>443.086488372178</v>
      </c>
      <c r="AC209" s="43">
        <v>480.48735904086641</v>
      </c>
      <c r="AD209" s="43">
        <v>519.22652278611884</v>
      </c>
      <c r="AE209" s="43">
        <v>560.80929477154189</v>
      </c>
      <c r="AF209" s="43">
        <v>601.40881584008798</v>
      </c>
      <c r="AG209" s="43">
        <v>642.57854802354643</v>
      </c>
      <c r="AH209" s="43">
        <v>685.6995024490152</v>
      </c>
      <c r="AI209" s="43">
        <v>725.44491126986532</v>
      </c>
      <c r="AJ209" s="43">
        <v>765.33142230779572</v>
      </c>
      <c r="AK209" s="43">
        <v>803.54672234906343</v>
      </c>
      <c r="AL209" s="43">
        <v>840.79807410977583</v>
      </c>
      <c r="AM209" s="43">
        <v>879.22824010112481</v>
      </c>
      <c r="AN209" s="43">
        <v>912.78693738560833</v>
      </c>
      <c r="AO209" s="43">
        <v>945.83022109906983</v>
      </c>
      <c r="AP209" s="43">
        <v>979.26641452463468</v>
      </c>
      <c r="AQ209" s="43">
        <v>1012.2481457298443</v>
      </c>
      <c r="AR209" s="43">
        <v>1046.3684442399081</v>
      </c>
      <c r="AS209" s="43">
        <v>1077.0843509316405</v>
      </c>
      <c r="AT209" s="43">
        <v>1106.0765329717274</v>
      </c>
      <c r="AU209" s="43">
        <v>1131.4076453937325</v>
      </c>
      <c r="AV209" s="43">
        <v>1158.6628203696225</v>
      </c>
      <c r="AW209" s="43">
        <v>1182.51285287578</v>
      </c>
      <c r="AX209" s="43">
        <v>1201.3472741291323</v>
      </c>
      <c r="AY209" s="43">
        <v>1224.6500877233452</v>
      </c>
      <c r="AZ209" s="43">
        <v>1242.8619628336141</v>
      </c>
    </row>
    <row r="210" spans="1:52">
      <c r="A210" s="52" t="s">
        <v>142</v>
      </c>
      <c r="B210" s="47">
        <v>16.561791558015916</v>
      </c>
      <c r="C210" s="47">
        <v>12.671991953781573</v>
      </c>
      <c r="D210" s="47">
        <v>14.475607053283309</v>
      </c>
      <c r="E210" s="47">
        <v>15.336995052580415</v>
      </c>
      <c r="F210" s="47">
        <v>11.84214073596333</v>
      </c>
      <c r="G210" s="47">
        <v>13.919420652538189</v>
      </c>
      <c r="H210" s="47">
        <v>16.074817494947585</v>
      </c>
      <c r="I210" s="47">
        <v>18.533435184329665</v>
      </c>
      <c r="J210" s="47">
        <v>21.177119695334184</v>
      </c>
      <c r="K210" s="47">
        <v>19.322718702653628</v>
      </c>
      <c r="L210" s="47">
        <v>13.001285995529816</v>
      </c>
      <c r="M210" s="47">
        <v>14.119517316910489</v>
      </c>
      <c r="N210" s="47">
        <v>15.08137648151385</v>
      </c>
      <c r="O210" s="47">
        <v>15.551456638689857</v>
      </c>
      <c r="P210" s="47">
        <v>15.334046271443279</v>
      </c>
      <c r="Q210" s="47">
        <v>16.425977535012439</v>
      </c>
      <c r="R210" s="47">
        <v>20.522565849585629</v>
      </c>
      <c r="S210" s="47">
        <v>30.49625522520822</v>
      </c>
      <c r="T210" s="47">
        <v>40.518556827115191</v>
      </c>
      <c r="U210" s="47">
        <v>49.808938606276001</v>
      </c>
      <c r="V210" s="47">
        <v>58.683468412913719</v>
      </c>
      <c r="W210" s="47">
        <v>67.425523684615385</v>
      </c>
      <c r="X210" s="47">
        <v>76.687156290958299</v>
      </c>
      <c r="Y210" s="47">
        <v>85.881876524108961</v>
      </c>
      <c r="Z210" s="47">
        <v>95.7072458602875</v>
      </c>
      <c r="AA210" s="47">
        <v>106.11522064808248</v>
      </c>
      <c r="AB210" s="47">
        <v>117.34192279331401</v>
      </c>
      <c r="AC210" s="47">
        <v>129.11179037642356</v>
      </c>
      <c r="AD210" s="47">
        <v>141.35176764870323</v>
      </c>
      <c r="AE210" s="47">
        <v>153.95770736076003</v>
      </c>
      <c r="AF210" s="47">
        <v>166.3514481238262</v>
      </c>
      <c r="AG210" s="47">
        <v>179.12175355743153</v>
      </c>
      <c r="AH210" s="47">
        <v>192.55146228779131</v>
      </c>
      <c r="AI210" s="47">
        <v>205.0897798850479</v>
      </c>
      <c r="AJ210" s="47">
        <v>217.75659110501635</v>
      </c>
      <c r="AK210" s="47">
        <v>229.60221387378411</v>
      </c>
      <c r="AL210" s="47">
        <v>240.95923067750064</v>
      </c>
      <c r="AM210" s="47">
        <v>252.16948571632938</v>
      </c>
      <c r="AN210" s="47">
        <v>261.85795999560611</v>
      </c>
      <c r="AO210" s="47">
        <v>271.32810652002178</v>
      </c>
      <c r="AP210" s="47">
        <v>281.06404255515594</v>
      </c>
      <c r="AQ210" s="47">
        <v>290.83490944319402</v>
      </c>
      <c r="AR210" s="47">
        <v>300.92834475706917</v>
      </c>
      <c r="AS210" s="47">
        <v>310.16702677487916</v>
      </c>
      <c r="AT210" s="47">
        <v>319.06922731226888</v>
      </c>
      <c r="AU210" s="47">
        <v>327.1665299877771</v>
      </c>
      <c r="AV210" s="47">
        <v>336.10011322226109</v>
      </c>
      <c r="AW210" s="47">
        <v>344.39175376806037</v>
      </c>
      <c r="AX210" s="47">
        <v>351.39357309287169</v>
      </c>
      <c r="AY210" s="47">
        <v>359.94611011701943</v>
      </c>
      <c r="AZ210" s="47">
        <v>367.01509973830576</v>
      </c>
    </row>
    <row r="211" spans="1:52">
      <c r="A211" s="31" t="s">
        <v>169</v>
      </c>
      <c r="B211" s="32">
        <v>16.561791558015916</v>
      </c>
      <c r="C211" s="32">
        <v>12.671991953781573</v>
      </c>
      <c r="D211" s="32">
        <v>14.475607053283309</v>
      </c>
      <c r="E211" s="32">
        <v>15.336995052580415</v>
      </c>
      <c r="F211" s="32">
        <v>11.84214073596333</v>
      </c>
      <c r="G211" s="32">
        <v>13.919420652538189</v>
      </c>
      <c r="H211" s="32">
        <v>16.074817494947585</v>
      </c>
      <c r="I211" s="32">
        <v>18.533435184329665</v>
      </c>
      <c r="J211" s="32">
        <v>21.177119695334184</v>
      </c>
      <c r="K211" s="32">
        <v>19.322718702653628</v>
      </c>
      <c r="L211" s="32">
        <v>13.001285995529816</v>
      </c>
      <c r="M211" s="32">
        <v>14.119517316910489</v>
      </c>
      <c r="N211" s="32">
        <v>15.08137648151385</v>
      </c>
      <c r="O211" s="32">
        <v>15.551456638689857</v>
      </c>
      <c r="P211" s="32">
        <v>15.334046271443279</v>
      </c>
      <c r="Q211" s="32">
        <v>16.425977535012439</v>
      </c>
      <c r="R211" s="32">
        <v>20.522565849585629</v>
      </c>
      <c r="S211" s="32">
        <v>30.496255224715291</v>
      </c>
      <c r="T211" s="32">
        <v>40.518556824948782</v>
      </c>
      <c r="U211" s="32">
        <v>49.808938600541936</v>
      </c>
      <c r="V211" s="32">
        <v>58.683468399610469</v>
      </c>
      <c r="W211" s="32">
        <v>67.425523655401307</v>
      </c>
      <c r="X211" s="32">
        <v>76.687156223422008</v>
      </c>
      <c r="Y211" s="32">
        <v>85.881876372299018</v>
      </c>
      <c r="Z211" s="32">
        <v>95.707245514803617</v>
      </c>
      <c r="AA211" s="32">
        <v>106.1152198584787</v>
      </c>
      <c r="AB211" s="32">
        <v>117.34192092754972</v>
      </c>
      <c r="AC211" s="32">
        <v>129.11178602542824</v>
      </c>
      <c r="AD211" s="32">
        <v>141.35175764890403</v>
      </c>
      <c r="AE211" s="32">
        <v>153.95768455491626</v>
      </c>
      <c r="AF211" s="32">
        <v>166.35139750669848</v>
      </c>
      <c r="AG211" s="32">
        <v>179.12164069218159</v>
      </c>
      <c r="AH211" s="32">
        <v>192.55120940460876</v>
      </c>
      <c r="AI211" s="32">
        <v>205.08922494995667</v>
      </c>
      <c r="AJ211" s="32">
        <v>217.75537439267947</v>
      </c>
      <c r="AK211" s="32">
        <v>229.59965329470904</v>
      </c>
      <c r="AL211" s="32">
        <v>240.95414353137082</v>
      </c>
      <c r="AM211" s="32">
        <v>252.15952416689223</v>
      </c>
      <c r="AN211" s="32">
        <v>261.83392819412211</v>
      </c>
      <c r="AO211" s="32">
        <v>271.28800578497555</v>
      </c>
      <c r="AP211" s="32">
        <v>280.99276380054454</v>
      </c>
      <c r="AQ211" s="32">
        <v>290.70548557516594</v>
      </c>
      <c r="AR211" s="32">
        <v>300.69650714252447</v>
      </c>
      <c r="AS211" s="32">
        <v>309.75871279819791</v>
      </c>
      <c r="AT211" s="32">
        <v>318.3091814837523</v>
      </c>
      <c r="AU211" s="32">
        <v>325.84766595380711</v>
      </c>
      <c r="AV211" s="32">
        <v>333.8427542817837</v>
      </c>
      <c r="AW211" s="32">
        <v>340.93662118116521</v>
      </c>
      <c r="AX211" s="32">
        <v>346.26044583955871</v>
      </c>
      <c r="AY211" s="32">
        <v>352.4616824334434</v>
      </c>
      <c r="AZ211" s="32">
        <v>356.32588832419259</v>
      </c>
    </row>
    <row r="212" spans="1:52">
      <c r="A212" s="31" t="s">
        <v>170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4.9292921805992047E-10</v>
      </c>
      <c r="T212" s="32">
        <v>2.1664111524749688E-9</v>
      </c>
      <c r="U212" s="32">
        <v>5.7340626735566649E-9</v>
      </c>
      <c r="V212" s="32">
        <v>1.3303248436243544E-8</v>
      </c>
      <c r="W212" s="32">
        <v>2.9214071773844982E-8</v>
      </c>
      <c r="X212" s="32">
        <v>6.753629046982392E-8</v>
      </c>
      <c r="Y212" s="32">
        <v>1.5180994460207863E-7</v>
      </c>
      <c r="Z212" s="32">
        <v>3.4548389031362387E-7</v>
      </c>
      <c r="AA212" s="32">
        <v>7.896037849897222E-7</v>
      </c>
      <c r="AB212" s="32">
        <v>1.8657642963886664E-6</v>
      </c>
      <c r="AC212" s="32">
        <v>4.350995297409397E-6</v>
      </c>
      <c r="AD212" s="32">
        <v>9.9997992097835855E-6</v>
      </c>
      <c r="AE212" s="32">
        <v>2.2805843772005454E-5</v>
      </c>
      <c r="AF212" s="32">
        <v>5.0617127723959183E-5</v>
      </c>
      <c r="AG212" s="32">
        <v>1.1286524994487569E-4</v>
      </c>
      <c r="AH212" s="32">
        <v>2.5288318255737289E-4</v>
      </c>
      <c r="AI212" s="32">
        <v>5.5493509123469363E-4</v>
      </c>
      <c r="AJ212" s="32">
        <v>1.2167123368903563E-3</v>
      </c>
      <c r="AK212" s="32">
        <v>2.5605790750730787E-3</v>
      </c>
      <c r="AL212" s="32">
        <v>5.0871461298322429E-3</v>
      </c>
      <c r="AM212" s="32">
        <v>9.9615494371616854E-3</v>
      </c>
      <c r="AN212" s="32">
        <v>2.4031801484019844E-2</v>
      </c>
      <c r="AO212" s="32">
        <v>4.0100735046205864E-2</v>
      </c>
      <c r="AP212" s="32">
        <v>7.1278754611405426E-2</v>
      </c>
      <c r="AQ212" s="32">
        <v>0.12942386802806993</v>
      </c>
      <c r="AR212" s="32">
        <v>0.23183761454467866</v>
      </c>
      <c r="AS212" s="32">
        <v>0.40831397668124508</v>
      </c>
      <c r="AT212" s="32">
        <v>0.76004582851659641</v>
      </c>
      <c r="AU212" s="32">
        <v>1.3188640339700048</v>
      </c>
      <c r="AV212" s="32">
        <v>2.2573589404774106</v>
      </c>
      <c r="AW212" s="32">
        <v>3.4551325868951603</v>
      </c>
      <c r="AX212" s="32">
        <v>5.1331272533129635</v>
      </c>
      <c r="AY212" s="32">
        <v>7.4844276835760315</v>
      </c>
      <c r="AZ212" s="32">
        <v>10.689211414113176</v>
      </c>
    </row>
    <row r="213" spans="1:52">
      <c r="A213" s="31" t="s">
        <v>171</v>
      </c>
      <c r="B213" s="32">
        <v>0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</row>
    <row r="214" spans="1:52">
      <c r="A214" s="31" t="s">
        <v>172</v>
      </c>
      <c r="B214" s="32">
        <v>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</row>
    <row r="215" spans="1:52">
      <c r="A215" s="52" t="s">
        <v>137</v>
      </c>
      <c r="B215" s="47">
        <v>22.295135414749485</v>
      </c>
      <c r="C215" s="47">
        <v>22.295135414749485</v>
      </c>
      <c r="D215" s="47">
        <v>22.293459718739353</v>
      </c>
      <c r="E215" s="47">
        <v>22.281729846668462</v>
      </c>
      <c r="F215" s="47">
        <v>22.202125202733647</v>
      </c>
      <c r="G215" s="47">
        <v>21.001601908477074</v>
      </c>
      <c r="H215" s="47">
        <v>22.91575260303145</v>
      </c>
      <c r="I215" s="47">
        <v>28.486023850887058</v>
      </c>
      <c r="J215" s="47">
        <v>35.420419382799501</v>
      </c>
      <c r="K215" s="47">
        <v>31.959495123438636</v>
      </c>
      <c r="L215" s="47">
        <v>45.994436402682112</v>
      </c>
      <c r="M215" s="47">
        <v>50.188404585361347</v>
      </c>
      <c r="N215" s="47">
        <v>55.673738007808488</v>
      </c>
      <c r="O215" s="47">
        <v>60.665887067147246</v>
      </c>
      <c r="P215" s="47">
        <v>89.411544054310184</v>
      </c>
      <c r="Q215" s="47">
        <v>91.840240989500089</v>
      </c>
      <c r="R215" s="47">
        <v>101.25832156850441</v>
      </c>
      <c r="S215" s="47">
        <v>120.89037232666598</v>
      </c>
      <c r="T215" s="47">
        <v>143.30915815899442</v>
      </c>
      <c r="U215" s="47">
        <v>165.48873618488949</v>
      </c>
      <c r="V215" s="47">
        <v>187.17724999336178</v>
      </c>
      <c r="W215" s="47">
        <v>208.78366645382812</v>
      </c>
      <c r="X215" s="47">
        <v>230.95541325295721</v>
      </c>
      <c r="Y215" s="47">
        <v>253.84320426203172</v>
      </c>
      <c r="Z215" s="47">
        <v>277.51854810397651</v>
      </c>
      <c r="AA215" s="47">
        <v>301.03353883821615</v>
      </c>
      <c r="AB215" s="47">
        <v>325.74456557886401</v>
      </c>
      <c r="AC215" s="47">
        <v>351.37556866444288</v>
      </c>
      <c r="AD215" s="47">
        <v>377.8747551374156</v>
      </c>
      <c r="AE215" s="47">
        <v>406.85158741078186</v>
      </c>
      <c r="AF215" s="47">
        <v>435.05736771626181</v>
      </c>
      <c r="AG215" s="47">
        <v>463.4567944661149</v>
      </c>
      <c r="AH215" s="47">
        <v>493.14804016122395</v>
      </c>
      <c r="AI215" s="47">
        <v>520.35513138481735</v>
      </c>
      <c r="AJ215" s="47">
        <v>547.57483120277936</v>
      </c>
      <c r="AK215" s="47">
        <v>573.94450847527935</v>
      </c>
      <c r="AL215" s="47">
        <v>599.83884343227521</v>
      </c>
      <c r="AM215" s="47">
        <v>627.05875438479541</v>
      </c>
      <c r="AN215" s="47">
        <v>650.92897739000216</v>
      </c>
      <c r="AO215" s="47">
        <v>674.50211457904811</v>
      </c>
      <c r="AP215" s="47">
        <v>698.2023719694788</v>
      </c>
      <c r="AQ215" s="47">
        <v>721.41323628665032</v>
      </c>
      <c r="AR215" s="47">
        <v>745.44009948283883</v>
      </c>
      <c r="AS215" s="47">
        <v>766.91732415676142</v>
      </c>
      <c r="AT215" s="47">
        <v>787.00730565945855</v>
      </c>
      <c r="AU215" s="47">
        <v>804.2411154059555</v>
      </c>
      <c r="AV215" s="47">
        <v>822.56270714736149</v>
      </c>
      <c r="AW215" s="47">
        <v>838.1210991077196</v>
      </c>
      <c r="AX215" s="47">
        <v>849.95370103626055</v>
      </c>
      <c r="AY215" s="47">
        <v>864.70397760632579</v>
      </c>
      <c r="AZ215" s="47">
        <v>875.84686309530832</v>
      </c>
    </row>
    <row r="216" spans="1:52">
      <c r="A216" s="31" t="s">
        <v>169</v>
      </c>
      <c r="B216" s="32">
        <v>22.295135414749485</v>
      </c>
      <c r="C216" s="32">
        <v>22.295135414749485</v>
      </c>
      <c r="D216" s="32">
        <v>22.293459718739353</v>
      </c>
      <c r="E216" s="32">
        <v>22.281729846668462</v>
      </c>
      <c r="F216" s="32">
        <v>22.202125202733647</v>
      </c>
      <c r="G216" s="32">
        <v>21.001601908477074</v>
      </c>
      <c r="H216" s="32">
        <v>22.91575260303145</v>
      </c>
      <c r="I216" s="32">
        <v>28.486023850887058</v>
      </c>
      <c r="J216" s="32">
        <v>35.420419382799501</v>
      </c>
      <c r="K216" s="32">
        <v>31.959495123438636</v>
      </c>
      <c r="L216" s="32">
        <v>45.994436402682112</v>
      </c>
      <c r="M216" s="32">
        <v>50.188404585361347</v>
      </c>
      <c r="N216" s="32">
        <v>55.673738007808488</v>
      </c>
      <c r="O216" s="32">
        <v>60.665887067147246</v>
      </c>
      <c r="P216" s="32">
        <v>89.411544054310184</v>
      </c>
      <c r="Q216" s="32">
        <v>91.840240989500089</v>
      </c>
      <c r="R216" s="32">
        <v>101.25832156850441</v>
      </c>
      <c r="S216" s="32">
        <v>120.89037232666598</v>
      </c>
      <c r="T216" s="32">
        <v>143.30915815899442</v>
      </c>
      <c r="U216" s="32">
        <v>165.48873618488949</v>
      </c>
      <c r="V216" s="32">
        <v>187.17724999336178</v>
      </c>
      <c r="W216" s="32">
        <v>208.78366645382812</v>
      </c>
      <c r="X216" s="32">
        <v>230.95541325295721</v>
      </c>
      <c r="Y216" s="32">
        <v>253.84320426203172</v>
      </c>
      <c r="Z216" s="32">
        <v>277.51854810397651</v>
      </c>
      <c r="AA216" s="32">
        <v>301.03353883821615</v>
      </c>
      <c r="AB216" s="32">
        <v>325.74456557886401</v>
      </c>
      <c r="AC216" s="32">
        <v>351.37556866444288</v>
      </c>
      <c r="AD216" s="32">
        <v>377.8747551374156</v>
      </c>
      <c r="AE216" s="32">
        <v>406.85158741078186</v>
      </c>
      <c r="AF216" s="32">
        <v>435.05736771626181</v>
      </c>
      <c r="AG216" s="32">
        <v>463.4567944661149</v>
      </c>
      <c r="AH216" s="32">
        <v>493.14804016122395</v>
      </c>
      <c r="AI216" s="32">
        <v>520.35513138481735</v>
      </c>
      <c r="AJ216" s="32">
        <v>547.57483120277936</v>
      </c>
      <c r="AK216" s="32">
        <v>573.94450847527935</v>
      </c>
      <c r="AL216" s="32">
        <v>599.83884343227521</v>
      </c>
      <c r="AM216" s="32">
        <v>627.05875438479541</v>
      </c>
      <c r="AN216" s="32">
        <v>650.92897739000171</v>
      </c>
      <c r="AO216" s="32">
        <v>674.5021145790231</v>
      </c>
      <c r="AP216" s="32">
        <v>698.20237196806841</v>
      </c>
      <c r="AQ216" s="32">
        <v>721.41323623666858</v>
      </c>
      <c r="AR216" s="32">
        <v>745.44009834484939</v>
      </c>
      <c r="AS216" s="32">
        <v>766.91730666862873</v>
      </c>
      <c r="AT216" s="32">
        <v>787.00711148787434</v>
      </c>
      <c r="AU216" s="32">
        <v>804.2395572631018</v>
      </c>
      <c r="AV216" s="32">
        <v>822.55296952917854</v>
      </c>
      <c r="AW216" s="32">
        <v>838.07824187935</v>
      </c>
      <c r="AX216" s="32">
        <v>849.79109547158612</v>
      </c>
      <c r="AY216" s="32">
        <v>864.22970068924576</v>
      </c>
      <c r="AZ216" s="32">
        <v>874.63571675106743</v>
      </c>
    </row>
    <row r="217" spans="1:52">
      <c r="A217" s="31" t="s">
        <v>170</v>
      </c>
      <c r="B217" s="32">
        <v>0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3.8025585113248408E-95</v>
      </c>
      <c r="S217" s="32">
        <v>8.238688933717584E-89</v>
      </c>
      <c r="T217" s="32">
        <v>1.7309594102703324E-84</v>
      </c>
      <c r="U217" s="32">
        <v>3.0909884651664819E-80</v>
      </c>
      <c r="V217" s="32">
        <v>5.0946453035706472E-76</v>
      </c>
      <c r="W217" s="32">
        <v>8.046153870878004E-72</v>
      </c>
      <c r="X217" s="32">
        <v>1.2202137679357443E-67</v>
      </c>
      <c r="Y217" s="32">
        <v>1.7451439676125403E-63</v>
      </c>
      <c r="Z217" s="32">
        <v>2.3666653200923589E-59</v>
      </c>
      <c r="AA217" s="32">
        <v>2.7319644970400493E-55</v>
      </c>
      <c r="AB217" s="32">
        <v>2.6549090581318421E-51</v>
      </c>
      <c r="AC217" s="32">
        <v>2.2563390064259542E-47</v>
      </c>
      <c r="AD217" s="32">
        <v>1.5347404385546539E-43</v>
      </c>
      <c r="AE217" s="32">
        <v>8.1497848299825865E-40</v>
      </c>
      <c r="AF217" s="32">
        <v>3.4188739891199208E-36</v>
      </c>
      <c r="AG217" s="32">
        <v>1.0299298750985941E-32</v>
      </c>
      <c r="AH217" s="32">
        <v>2.2698392402676015E-29</v>
      </c>
      <c r="AI217" s="32">
        <v>3.342970540118148E-26</v>
      </c>
      <c r="AJ217" s="32">
        <v>3.4725434579842882E-23</v>
      </c>
      <c r="AK217" s="32">
        <v>2.1755923591208109E-20</v>
      </c>
      <c r="AL217" s="32">
        <v>8.6534730682985282E-18</v>
      </c>
      <c r="AM217" s="32">
        <v>2.0827192823207978E-15</v>
      </c>
      <c r="AN217" s="32">
        <v>4.249943742349799E-13</v>
      </c>
      <c r="AO217" s="32">
        <v>2.5032255453842717E-11</v>
      </c>
      <c r="AP217" s="32">
        <v>1.4103847798809696E-9</v>
      </c>
      <c r="AQ217" s="32">
        <v>4.9981682883475344E-8</v>
      </c>
      <c r="AR217" s="32">
        <v>1.1379894861399728E-6</v>
      </c>
      <c r="AS217" s="32">
        <v>1.7488132676756238E-5</v>
      </c>
      <c r="AT217" s="32">
        <v>1.9417158420733424E-4</v>
      </c>
      <c r="AU217" s="32">
        <v>1.5581428536687832E-3</v>
      </c>
      <c r="AV217" s="32">
        <v>9.737618183001711E-3</v>
      </c>
      <c r="AW217" s="32">
        <v>4.28572283696508E-2</v>
      </c>
      <c r="AX217" s="32">
        <v>0.1626055646743941</v>
      </c>
      <c r="AY217" s="32">
        <v>0.47427691708003838</v>
      </c>
      <c r="AZ217" s="32">
        <v>1.2111463442409043</v>
      </c>
    </row>
    <row r="218" spans="1:52">
      <c r="A218" s="31" t="s">
        <v>171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0</v>
      </c>
      <c r="AY218" s="32">
        <v>0</v>
      </c>
      <c r="AZ218" s="32">
        <v>0</v>
      </c>
    </row>
    <row r="219" spans="1:52">
      <c r="A219" s="33" t="s">
        <v>172</v>
      </c>
      <c r="B219" s="34">
        <v>0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23" t="s">
        <v>173</v>
      </c>
      <c r="B221" s="41">
        <v>1224.8117566635669</v>
      </c>
      <c r="C221" s="41">
        <v>1314.3329531977183</v>
      </c>
      <c r="D221" s="41">
        <v>1178.449798514228</v>
      </c>
      <c r="E221" s="41">
        <v>927.50931262776874</v>
      </c>
      <c r="F221" s="41">
        <v>424.21694211281567</v>
      </c>
      <c r="G221" s="41">
        <v>385.39256935273289</v>
      </c>
      <c r="H221" s="41">
        <v>371.50353421226174</v>
      </c>
      <c r="I221" s="41">
        <v>346.18324847066486</v>
      </c>
      <c r="J221" s="41">
        <v>352.78979733327651</v>
      </c>
      <c r="K221" s="41">
        <v>270.57337069655529</v>
      </c>
      <c r="L221" s="41">
        <v>181.35024068772486</v>
      </c>
      <c r="M221" s="41">
        <v>210.97430874047677</v>
      </c>
      <c r="N221" s="41">
        <v>181.82027084094454</v>
      </c>
      <c r="O221" s="41">
        <v>146.04421409818414</v>
      </c>
      <c r="P221" s="41">
        <v>168.47127337144681</v>
      </c>
      <c r="Q221" s="41">
        <v>147.07262084771662</v>
      </c>
      <c r="R221" s="41">
        <v>150.50957254453857</v>
      </c>
      <c r="S221" s="41">
        <v>156.04006028866348</v>
      </c>
      <c r="T221" s="41">
        <v>161.44136401394752</v>
      </c>
      <c r="U221" s="41">
        <v>166.19323572238869</v>
      </c>
      <c r="V221" s="41">
        <v>170.32756050469999</v>
      </c>
      <c r="W221" s="41">
        <v>174.03065655610408</v>
      </c>
      <c r="X221" s="41">
        <v>177.6492570574693</v>
      </c>
      <c r="Y221" s="41">
        <v>184.38956021932356</v>
      </c>
      <c r="Z221" s="41">
        <v>191.13115312096357</v>
      </c>
      <c r="AA221" s="41">
        <v>198.03589221562038</v>
      </c>
      <c r="AB221" s="41">
        <v>205.17794642143943</v>
      </c>
      <c r="AC221" s="41">
        <v>212.48993119183916</v>
      </c>
      <c r="AD221" s="41">
        <v>219.90039665499194</v>
      </c>
      <c r="AE221" s="41">
        <v>227.41954446963686</v>
      </c>
      <c r="AF221" s="41">
        <v>235.03929618205677</v>
      </c>
      <c r="AG221" s="41">
        <v>242.77628328456649</v>
      </c>
      <c r="AH221" s="41">
        <v>250.57415593337277</v>
      </c>
      <c r="AI221" s="41">
        <v>258.40716924487879</v>
      </c>
      <c r="AJ221" s="41">
        <v>266.38146540701911</v>
      </c>
      <c r="AK221" s="41">
        <v>274.48859266109702</v>
      </c>
      <c r="AL221" s="41">
        <v>282.69173816680035</v>
      </c>
      <c r="AM221" s="41">
        <v>290.9721916492399</v>
      </c>
      <c r="AN221" s="41">
        <v>299.33885127617128</v>
      </c>
      <c r="AO221" s="41">
        <v>307.590674817067</v>
      </c>
      <c r="AP221" s="41">
        <v>316.18514204202768</v>
      </c>
      <c r="AQ221" s="41">
        <v>324.89548566174699</v>
      </c>
      <c r="AR221" s="41">
        <v>333.97971230305751</v>
      </c>
      <c r="AS221" s="41">
        <v>343.08963311664445</v>
      </c>
      <c r="AT221" s="41">
        <v>352.35357501484032</v>
      </c>
      <c r="AU221" s="41">
        <v>361.7139795346817</v>
      </c>
      <c r="AV221" s="41">
        <v>371.05156702341714</v>
      </c>
      <c r="AW221" s="41">
        <v>380.72068865130672</v>
      </c>
      <c r="AX221" s="41">
        <v>390.56940532548896</v>
      </c>
      <c r="AY221" s="41">
        <v>400.62923746390982</v>
      </c>
      <c r="AZ221" s="41">
        <v>410.93541879543676</v>
      </c>
    </row>
    <row r="222" spans="1:52">
      <c r="A222" s="55" t="s">
        <v>144</v>
      </c>
      <c r="B222" s="47">
        <v>51.811756663566989</v>
      </c>
      <c r="C222" s="47">
        <v>50.332953197718346</v>
      </c>
      <c r="D222" s="47">
        <v>52.449798514228043</v>
      </c>
      <c r="E222" s="47">
        <v>55.509312627768772</v>
      </c>
      <c r="F222" s="47">
        <v>54.216942112815751</v>
      </c>
      <c r="G222" s="47">
        <v>58.392569352732927</v>
      </c>
      <c r="H222" s="47">
        <v>82.503534212261727</v>
      </c>
      <c r="I222" s="47">
        <v>69.18324847066485</v>
      </c>
      <c r="J222" s="47">
        <v>75.789797333276496</v>
      </c>
      <c r="K222" s="47">
        <v>68.573370696555287</v>
      </c>
      <c r="L222" s="47">
        <v>51.350240687724856</v>
      </c>
      <c r="M222" s="47">
        <v>49.974308740476786</v>
      </c>
      <c r="N222" s="47">
        <v>50.820270840944588</v>
      </c>
      <c r="O222" s="47">
        <v>55.044214098184135</v>
      </c>
      <c r="P222" s="47">
        <v>58.471273371446806</v>
      </c>
      <c r="Q222" s="47">
        <v>59.072620847716657</v>
      </c>
      <c r="R222" s="47">
        <v>60.41391082206863</v>
      </c>
      <c r="S222" s="47">
        <v>62.59576160172228</v>
      </c>
      <c r="T222" s="47">
        <v>64.715573975746807</v>
      </c>
      <c r="U222" s="47">
        <v>66.55715590713632</v>
      </c>
      <c r="V222" s="47">
        <v>68.181068569148309</v>
      </c>
      <c r="W222" s="47">
        <v>69.584121496290408</v>
      </c>
      <c r="X222" s="47">
        <v>71.015414888977531</v>
      </c>
      <c r="Y222" s="47">
        <v>72.957479873561908</v>
      </c>
      <c r="Z222" s="47">
        <v>74.836785066986877</v>
      </c>
      <c r="AA222" s="47">
        <v>76.716800260228482</v>
      </c>
      <c r="AB222" s="47">
        <v>78.617893584778344</v>
      </c>
      <c r="AC222" s="47">
        <v>80.511533791107922</v>
      </c>
      <c r="AD222" s="47">
        <v>82.371890285277573</v>
      </c>
      <c r="AE222" s="47">
        <v>84.205680019493002</v>
      </c>
      <c r="AF222" s="47">
        <v>86.009669880675645</v>
      </c>
      <c r="AG222" s="47">
        <v>87.791135337713825</v>
      </c>
      <c r="AH222" s="47">
        <v>89.525811195647236</v>
      </c>
      <c r="AI222" s="47">
        <v>91.203482602509879</v>
      </c>
      <c r="AJ222" s="47">
        <v>92.864984763149749</v>
      </c>
      <c r="AK222" s="47">
        <v>94.507727432205172</v>
      </c>
      <c r="AL222" s="47">
        <v>96.116416750130483</v>
      </c>
      <c r="AM222" s="47">
        <v>97.68216822815458</v>
      </c>
      <c r="AN222" s="47">
        <v>99.209766796820276</v>
      </c>
      <c r="AO222" s="47">
        <v>100.69164860512643</v>
      </c>
      <c r="AP222" s="47">
        <v>102.17034466365132</v>
      </c>
      <c r="AQ222" s="47">
        <v>103.62576788671109</v>
      </c>
      <c r="AR222" s="47">
        <v>105.32632266712717</v>
      </c>
      <c r="AS222" s="47">
        <v>106.95636682818994</v>
      </c>
      <c r="AT222" s="47">
        <v>108.6251708589684</v>
      </c>
      <c r="AU222" s="47">
        <v>110.26256012023323</v>
      </c>
      <c r="AV222" s="47">
        <v>111.81406320307303</v>
      </c>
      <c r="AW222" s="47">
        <v>113.433766962866</v>
      </c>
      <c r="AX222" s="47">
        <v>115.04913864336309</v>
      </c>
      <c r="AY222" s="47">
        <v>116.66651602100669</v>
      </c>
      <c r="AZ222" s="47">
        <v>118.28846161321474</v>
      </c>
    </row>
    <row r="223" spans="1:52">
      <c r="A223" s="53" t="s">
        <v>174</v>
      </c>
      <c r="B223" s="32">
        <v>51.811756663566989</v>
      </c>
      <c r="C223" s="32">
        <v>50.332953197718346</v>
      </c>
      <c r="D223" s="32">
        <v>52.449798514228043</v>
      </c>
      <c r="E223" s="32">
        <v>55.509312627768772</v>
      </c>
      <c r="F223" s="32">
        <v>54.216942112815751</v>
      </c>
      <c r="G223" s="32">
        <v>58.392569352732927</v>
      </c>
      <c r="H223" s="32">
        <v>82.503534212261727</v>
      </c>
      <c r="I223" s="32">
        <v>69.18324847066485</v>
      </c>
      <c r="J223" s="32">
        <v>75.789797333276496</v>
      </c>
      <c r="K223" s="32">
        <v>68.573370696555287</v>
      </c>
      <c r="L223" s="32">
        <v>51.350240687724856</v>
      </c>
      <c r="M223" s="32">
        <v>49.974308740476786</v>
      </c>
      <c r="N223" s="32">
        <v>50.820270840944588</v>
      </c>
      <c r="O223" s="32">
        <v>55.044214098184135</v>
      </c>
      <c r="P223" s="32">
        <v>58.471273371446806</v>
      </c>
      <c r="Q223" s="32">
        <v>59.072620847716657</v>
      </c>
      <c r="R223" s="32">
        <v>60.413604219662922</v>
      </c>
      <c r="S223" s="32">
        <v>62.594880952018343</v>
      </c>
      <c r="T223" s="32">
        <v>64.714093680286297</v>
      </c>
      <c r="U223" s="32">
        <v>66.555138698157805</v>
      </c>
      <c r="V223" s="32">
        <v>68.178579937955703</v>
      </c>
      <c r="W223" s="32">
        <v>69.581205496655599</v>
      </c>
      <c r="X223" s="32">
        <v>71.012091527747202</v>
      </c>
      <c r="Y223" s="32">
        <v>72.953545542470877</v>
      </c>
      <c r="Z223" s="32">
        <v>74.832257365776684</v>
      </c>
      <c r="AA223" s="32">
        <v>76.711671018954164</v>
      </c>
      <c r="AB223" s="32">
        <v>78.612155905312505</v>
      </c>
      <c r="AC223" s="32">
        <v>80.505180405301559</v>
      </c>
      <c r="AD223" s="32">
        <v>82.36492773352181</v>
      </c>
      <c r="AE223" s="32">
        <v>84.198108863079952</v>
      </c>
      <c r="AF223" s="32">
        <v>86.001492995738474</v>
      </c>
      <c r="AG223" s="32">
        <v>87.782354371992369</v>
      </c>
      <c r="AH223" s="32">
        <v>89.516434382198511</v>
      </c>
      <c r="AI223" s="32">
        <v>91.193515469688847</v>
      </c>
      <c r="AJ223" s="32">
        <v>92.854428273035779</v>
      </c>
      <c r="AK223" s="32">
        <v>94.496568782859484</v>
      </c>
      <c r="AL223" s="32">
        <v>96.10465002095377</v>
      </c>
      <c r="AM223" s="32">
        <v>97.669787597206579</v>
      </c>
      <c r="AN223" s="32">
        <v>99.193598854043728</v>
      </c>
      <c r="AO223" s="32">
        <v>100.6748603007933</v>
      </c>
      <c r="AP223" s="32">
        <v>102.15291963001737</v>
      </c>
      <c r="AQ223" s="32">
        <v>103.60338848158692</v>
      </c>
      <c r="AR223" s="32">
        <v>105.29425921650079</v>
      </c>
      <c r="AS223" s="32">
        <v>106.92340023067018</v>
      </c>
      <c r="AT223" s="32">
        <v>108.59088224464588</v>
      </c>
      <c r="AU223" s="32">
        <v>110.21067801459083</v>
      </c>
      <c r="AV223" s="32">
        <v>111.7611107707103</v>
      </c>
      <c r="AW223" s="32">
        <v>113.3795404480429</v>
      </c>
      <c r="AX223" s="32">
        <v>114.99345507457812</v>
      </c>
      <c r="AY223" s="32">
        <v>116.60816593563619</v>
      </c>
      <c r="AZ223" s="32">
        <v>118.22852470950575</v>
      </c>
    </row>
    <row r="224" spans="1:52">
      <c r="A224" s="53" t="s">
        <v>175</v>
      </c>
      <c r="B224" s="32">
        <v>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3.0659996442643271E-4</v>
      </c>
      <c r="S224" s="32">
        <v>8.8064038120989798E-4</v>
      </c>
      <c r="T224" s="32">
        <v>1.4802753064507121E-3</v>
      </c>
      <c r="U224" s="32">
        <v>2.01717428519518E-3</v>
      </c>
      <c r="V224" s="32">
        <v>2.4885774183361102E-3</v>
      </c>
      <c r="W224" s="32">
        <v>2.91591993836968E-3</v>
      </c>
      <c r="X224" s="32">
        <v>3.3232449432801445E-3</v>
      </c>
      <c r="Y224" s="32">
        <v>3.934131886393381E-3</v>
      </c>
      <c r="Z224" s="32">
        <v>4.5273819840486096E-3</v>
      </c>
      <c r="AA224" s="32">
        <v>5.1287412456296451E-3</v>
      </c>
      <c r="AB224" s="32">
        <v>5.7369071773886917E-3</v>
      </c>
      <c r="AC224" s="32">
        <v>6.3522048498008375E-3</v>
      </c>
      <c r="AD224" s="32">
        <v>6.9607739308329159E-3</v>
      </c>
      <c r="AE224" s="32">
        <v>7.568498562715781E-3</v>
      </c>
      <c r="AF224" s="32">
        <v>8.1729424141041822E-3</v>
      </c>
      <c r="AG224" s="32">
        <v>8.7751495884010218E-3</v>
      </c>
      <c r="AH224" s="32">
        <v>9.3683149295711206E-3</v>
      </c>
      <c r="AI224" s="32">
        <v>9.9547921396075569E-3</v>
      </c>
      <c r="AJ224" s="32">
        <v>1.0538637933471215E-2</v>
      </c>
      <c r="AK224" s="32">
        <v>1.1132753391357168E-2</v>
      </c>
      <c r="AL224" s="32">
        <v>1.1729339731363793E-2</v>
      </c>
      <c r="AM224" s="32">
        <v>1.2326987387492732E-2</v>
      </c>
      <c r="AN224" s="32">
        <v>1.5972285290753629E-2</v>
      </c>
      <c r="AO224" s="32">
        <v>1.6561638537801977E-2</v>
      </c>
      <c r="AP224" s="32">
        <v>1.7155956796541218E-2</v>
      </c>
      <c r="AQ224" s="32">
        <v>2.1664605002722263E-2</v>
      </c>
      <c r="AR224" s="32">
        <v>3.0227381276951518E-2</v>
      </c>
      <c r="AS224" s="32">
        <v>3.1002596534339604E-2</v>
      </c>
      <c r="AT224" s="32">
        <v>3.2095958721985174E-2</v>
      </c>
      <c r="AU224" s="32">
        <v>4.5933656587954036E-2</v>
      </c>
      <c r="AV224" s="32">
        <v>4.6747363375608648E-2</v>
      </c>
      <c r="AW224" s="32">
        <v>4.767426090703894E-2</v>
      </c>
      <c r="AX224" s="32">
        <v>4.8685577173769305E-2</v>
      </c>
      <c r="AY224" s="32">
        <v>5.0439784094444384E-2</v>
      </c>
      <c r="AZ224" s="32">
        <v>5.1446158476896195E-2</v>
      </c>
    </row>
    <row r="225" spans="1:52">
      <c r="A225" s="53" t="s">
        <v>166</v>
      </c>
      <c r="B225" s="32">
        <v>0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2.4412846224826734E-9</v>
      </c>
      <c r="S225" s="32">
        <v>9.3227262366012223E-9</v>
      </c>
      <c r="T225" s="32">
        <v>2.015405508555948E-8</v>
      </c>
      <c r="U225" s="32">
        <v>3.4693317982341845E-8</v>
      </c>
      <c r="V225" s="32">
        <v>5.3774270023623903E-8</v>
      </c>
      <c r="W225" s="32">
        <v>7.9696432172397205E-8</v>
      </c>
      <c r="X225" s="32">
        <v>1.162870527379904E-7</v>
      </c>
      <c r="Y225" s="32">
        <v>1.9920463194191281E-7</v>
      </c>
      <c r="Z225" s="32">
        <v>3.1922614358577688E-7</v>
      </c>
      <c r="AA225" s="32">
        <v>5.0002869188271853E-7</v>
      </c>
      <c r="AB225" s="32">
        <v>7.7228843833514657E-7</v>
      </c>
      <c r="AC225" s="32">
        <v>1.1809565661129828E-6</v>
      </c>
      <c r="AD225" s="32">
        <v>1.7778249284421448E-6</v>
      </c>
      <c r="AE225" s="32">
        <v>2.6578503336216829E-6</v>
      </c>
      <c r="AF225" s="32">
        <v>3.9425230663458677E-6</v>
      </c>
      <c r="AG225" s="32">
        <v>5.8161330511881394E-6</v>
      </c>
      <c r="AH225" s="32">
        <v>8.498519145282324E-6</v>
      </c>
      <c r="AI225" s="32">
        <v>1.2340681424195574E-5</v>
      </c>
      <c r="AJ225" s="32">
        <v>1.7852180511322095E-5</v>
      </c>
      <c r="AK225" s="32">
        <v>2.5895954339007195E-5</v>
      </c>
      <c r="AL225" s="32">
        <v>3.7389445358203181E-5</v>
      </c>
      <c r="AM225" s="32">
        <v>5.3643560512233369E-5</v>
      </c>
      <c r="AN225" s="32">
        <v>1.956574857964956E-4</v>
      </c>
      <c r="AO225" s="32">
        <v>2.2666579532961206E-4</v>
      </c>
      <c r="AP225" s="32">
        <v>2.6907683740797866E-4</v>
      </c>
      <c r="AQ225" s="32">
        <v>7.1480012144465362E-4</v>
      </c>
      <c r="AR225" s="32">
        <v>1.8360693494265991E-3</v>
      </c>
      <c r="AS225" s="32">
        <v>1.9640009854239499E-3</v>
      </c>
      <c r="AT225" s="32">
        <v>2.1926556005324263E-3</v>
      </c>
      <c r="AU225" s="32">
        <v>5.9484490544633381E-3</v>
      </c>
      <c r="AV225" s="32">
        <v>6.2050689871158277E-3</v>
      </c>
      <c r="AW225" s="32">
        <v>6.5522539160598704E-3</v>
      </c>
      <c r="AX225" s="32">
        <v>6.997991611200528E-3</v>
      </c>
      <c r="AY225" s="32">
        <v>7.9103012760415418E-3</v>
      </c>
      <c r="AZ225" s="32">
        <v>8.4907452320987422E-3</v>
      </c>
    </row>
    <row r="226" spans="1:52">
      <c r="A226" s="53" t="s">
        <v>176</v>
      </c>
      <c r="B226" s="32">
        <v>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0</v>
      </c>
    </row>
    <row r="227" spans="1:52">
      <c r="A227" s="53" t="s">
        <v>177</v>
      </c>
      <c r="B227" s="32">
        <v>0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</row>
    <row r="228" spans="1:52">
      <c r="A228" s="53" t="s">
        <v>178</v>
      </c>
      <c r="B228" s="32">
        <v>0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0</v>
      </c>
      <c r="AY228" s="32">
        <v>0</v>
      </c>
      <c r="AZ228" s="32">
        <v>0</v>
      </c>
    </row>
    <row r="229" spans="1:52">
      <c r="A229" s="55" t="s">
        <v>145</v>
      </c>
      <c r="B229" s="47">
        <v>1173</v>
      </c>
      <c r="C229" s="47">
        <v>1264</v>
      </c>
      <c r="D229" s="47">
        <v>1126</v>
      </c>
      <c r="E229" s="47">
        <v>872</v>
      </c>
      <c r="F229" s="47">
        <v>369.99999999999994</v>
      </c>
      <c r="G229" s="47">
        <v>326.99999999999994</v>
      </c>
      <c r="H229" s="47">
        <v>289</v>
      </c>
      <c r="I229" s="47">
        <v>277</v>
      </c>
      <c r="J229" s="47">
        <v>277</v>
      </c>
      <c r="K229" s="47">
        <v>202</v>
      </c>
      <c r="L229" s="47">
        <v>130</v>
      </c>
      <c r="M229" s="47">
        <v>161</v>
      </c>
      <c r="N229" s="47">
        <v>130.99999999999997</v>
      </c>
      <c r="O229" s="47">
        <v>91</v>
      </c>
      <c r="P229" s="47">
        <v>110</v>
      </c>
      <c r="Q229" s="47">
        <v>87.999999999999972</v>
      </c>
      <c r="R229" s="47">
        <v>90.095661722469956</v>
      </c>
      <c r="S229" s="47">
        <v>93.44429868694121</v>
      </c>
      <c r="T229" s="47">
        <v>96.725790038200728</v>
      </c>
      <c r="U229" s="47">
        <v>99.636079815252359</v>
      </c>
      <c r="V229" s="47">
        <v>102.14649193555168</v>
      </c>
      <c r="W229" s="47">
        <v>104.44653505981367</v>
      </c>
      <c r="X229" s="47">
        <v>106.63384216849175</v>
      </c>
      <c r="Y229" s="47">
        <v>111.43208034576165</v>
      </c>
      <c r="Z229" s="47">
        <v>116.29436805397671</v>
      </c>
      <c r="AA229" s="47">
        <v>121.3190919553919</v>
      </c>
      <c r="AB229" s="47">
        <v>126.56005283666109</v>
      </c>
      <c r="AC229" s="47">
        <v>131.97839740073124</v>
      </c>
      <c r="AD229" s="47">
        <v>137.52850636971436</v>
      </c>
      <c r="AE229" s="47">
        <v>143.21386445014386</v>
      </c>
      <c r="AF229" s="47">
        <v>149.02962630138114</v>
      </c>
      <c r="AG229" s="47">
        <v>154.98514794685266</v>
      </c>
      <c r="AH229" s="47">
        <v>161.04834473772553</v>
      </c>
      <c r="AI229" s="47">
        <v>167.20368664236892</v>
      </c>
      <c r="AJ229" s="47">
        <v>173.51648064386936</v>
      </c>
      <c r="AK229" s="47">
        <v>179.98086522889184</v>
      </c>
      <c r="AL229" s="47">
        <v>186.57532141666985</v>
      </c>
      <c r="AM229" s="47">
        <v>193.29002342108529</v>
      </c>
      <c r="AN229" s="47">
        <v>200.12908447935101</v>
      </c>
      <c r="AO229" s="47">
        <v>206.89902621194059</v>
      </c>
      <c r="AP229" s="47">
        <v>214.01479737837636</v>
      </c>
      <c r="AQ229" s="47">
        <v>221.26971777503587</v>
      </c>
      <c r="AR229" s="47">
        <v>228.65338963593035</v>
      </c>
      <c r="AS229" s="47">
        <v>236.13326628845451</v>
      </c>
      <c r="AT229" s="47">
        <v>243.72840415587191</v>
      </c>
      <c r="AU229" s="47">
        <v>251.45141941444845</v>
      </c>
      <c r="AV229" s="47">
        <v>259.2375038203441</v>
      </c>
      <c r="AW229" s="47">
        <v>267.28692168844071</v>
      </c>
      <c r="AX229" s="47">
        <v>275.52026668212585</v>
      </c>
      <c r="AY229" s="47">
        <v>283.9627214429031</v>
      </c>
      <c r="AZ229" s="47">
        <v>292.64695718222202</v>
      </c>
    </row>
    <row r="230" spans="1:52">
      <c r="A230" s="53" t="s">
        <v>174</v>
      </c>
      <c r="B230" s="32">
        <v>1173</v>
      </c>
      <c r="C230" s="32">
        <v>1264</v>
      </c>
      <c r="D230" s="32">
        <v>1126</v>
      </c>
      <c r="E230" s="32">
        <v>872</v>
      </c>
      <c r="F230" s="32">
        <v>369.99999999999994</v>
      </c>
      <c r="G230" s="32">
        <v>326.99999999999994</v>
      </c>
      <c r="H230" s="32">
        <v>289</v>
      </c>
      <c r="I230" s="32">
        <v>277</v>
      </c>
      <c r="J230" s="32">
        <v>277</v>
      </c>
      <c r="K230" s="32">
        <v>202</v>
      </c>
      <c r="L230" s="32">
        <v>130</v>
      </c>
      <c r="M230" s="32">
        <v>161</v>
      </c>
      <c r="N230" s="32">
        <v>130.99999999999997</v>
      </c>
      <c r="O230" s="32">
        <v>91</v>
      </c>
      <c r="P230" s="32">
        <v>110</v>
      </c>
      <c r="Q230" s="32">
        <v>87.999999999999972</v>
      </c>
      <c r="R230" s="32">
        <v>90.095364848466446</v>
      </c>
      <c r="S230" s="32">
        <v>93.443297319958418</v>
      </c>
      <c r="T230" s="32">
        <v>96.724105798465644</v>
      </c>
      <c r="U230" s="32">
        <v>99.633820819407333</v>
      </c>
      <c r="V230" s="32">
        <v>102.14376168307611</v>
      </c>
      <c r="W230" s="32">
        <v>104.44338988477526</v>
      </c>
      <c r="X230" s="32">
        <v>106.63032837982577</v>
      </c>
      <c r="Y230" s="32">
        <v>111.42745195663774</v>
      </c>
      <c r="Z230" s="32">
        <v>116.28861336765569</v>
      </c>
      <c r="AA230" s="32">
        <v>121.31215542375584</v>
      </c>
      <c r="AB230" s="32">
        <v>126.55186681375652</v>
      </c>
      <c r="AC230" s="32">
        <v>131.96890069309583</v>
      </c>
      <c r="AD230" s="32">
        <v>137.51764745974691</v>
      </c>
      <c r="AE230" s="32">
        <v>143.20157427369122</v>
      </c>
      <c r="AF230" s="32">
        <v>149.01585702607056</v>
      </c>
      <c r="AG230" s="32">
        <v>154.96982593041474</v>
      </c>
      <c r="AH230" s="32">
        <v>161.03141005808004</v>
      </c>
      <c r="AI230" s="32">
        <v>167.1850820456317</v>
      </c>
      <c r="AJ230" s="32">
        <v>173.49612848225891</v>
      </c>
      <c r="AK230" s="32">
        <v>179.95866442606621</v>
      </c>
      <c r="AL230" s="32">
        <v>186.5511936217022</v>
      </c>
      <c r="AM230" s="32">
        <v>193.26385921226375</v>
      </c>
      <c r="AN230" s="32">
        <v>200.0677446427384</v>
      </c>
      <c r="AO230" s="32">
        <v>206.83455921584908</v>
      </c>
      <c r="AP230" s="32">
        <v>213.9474955729188</v>
      </c>
      <c r="AQ230" s="32">
        <v>221.19937235494808</v>
      </c>
      <c r="AR230" s="32">
        <v>228.57977460550302</v>
      </c>
      <c r="AS230" s="32">
        <v>236.05617098672306</v>
      </c>
      <c r="AT230" s="32">
        <v>243.64750712013915</v>
      </c>
      <c r="AU230" s="32">
        <v>251.34818202578424</v>
      </c>
      <c r="AV230" s="32">
        <v>259.12946162931053</v>
      </c>
      <c r="AW230" s="32">
        <v>267.17344383624931</v>
      </c>
      <c r="AX230" s="32">
        <v>275.40060542268793</v>
      </c>
      <c r="AY230" s="32">
        <v>283.83596102677899</v>
      </c>
      <c r="AZ230" s="32">
        <v>292.51186788981011</v>
      </c>
    </row>
    <row r="231" spans="1:52">
      <c r="A231" s="53" t="s">
        <v>175</v>
      </c>
      <c r="B231" s="32">
        <v>0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2.9687399326125684E-4</v>
      </c>
      <c r="S231" s="32">
        <v>1.0013669293160129E-3</v>
      </c>
      <c r="T231" s="32">
        <v>1.6842396074360272E-3</v>
      </c>
      <c r="U231" s="32">
        <v>2.258995607768564E-3</v>
      </c>
      <c r="V231" s="32">
        <v>2.7302520813233607E-3</v>
      </c>
      <c r="W231" s="32">
        <v>3.1451744033999971E-3</v>
      </c>
      <c r="X231" s="32">
        <v>3.5137876612340007E-3</v>
      </c>
      <c r="Y231" s="32">
        <v>4.6283860556412685E-3</v>
      </c>
      <c r="Z231" s="32">
        <v>5.7546796021508166E-3</v>
      </c>
      <c r="AA231" s="32">
        <v>6.9365182245253584E-3</v>
      </c>
      <c r="AB231" s="32">
        <v>8.1859971558235715E-3</v>
      </c>
      <c r="AC231" s="32">
        <v>9.4966593678797798E-3</v>
      </c>
      <c r="AD231" s="32">
        <v>1.0858821178575225E-2</v>
      </c>
      <c r="AE231" s="32">
        <v>1.229001382215098E-2</v>
      </c>
      <c r="AF231" s="32">
        <v>1.3768981610794402E-2</v>
      </c>
      <c r="AG231" s="32">
        <v>1.5321486429014696E-2</v>
      </c>
      <c r="AH231" s="32">
        <v>1.6933731801473961E-2</v>
      </c>
      <c r="AI231" s="32">
        <v>1.8602915358822341E-2</v>
      </c>
      <c r="AJ231" s="32">
        <v>2.0349186549955208E-2</v>
      </c>
      <c r="AK231" s="32">
        <v>2.219553631054276E-2</v>
      </c>
      <c r="AL231" s="32">
        <v>2.4118577986901497E-2</v>
      </c>
      <c r="AM231" s="32">
        <v>2.6148152877508421E-2</v>
      </c>
      <c r="AN231" s="32">
        <v>6.1108710707212674E-2</v>
      </c>
      <c r="AO231" s="32">
        <v>6.4209045120453931E-2</v>
      </c>
      <c r="AP231" s="32">
        <v>6.7008003994876275E-2</v>
      </c>
      <c r="AQ231" s="32">
        <v>6.9992996365639826E-2</v>
      </c>
      <c r="AR231" s="32">
        <v>7.3168242661040578E-2</v>
      </c>
      <c r="AS231" s="32">
        <v>7.6503517624188888E-2</v>
      </c>
      <c r="AT231" s="32">
        <v>8.0082545905854452E-2</v>
      </c>
      <c r="AU231" s="32">
        <v>0.10037222181401649</v>
      </c>
      <c r="AV231" s="32">
        <v>0.10466848526771844</v>
      </c>
      <c r="AW231" s="32">
        <v>0.10937511059164638</v>
      </c>
      <c r="AX231" s="32">
        <v>0.11453436364092394</v>
      </c>
      <c r="AY231" s="32">
        <v>0.12021997122705946</v>
      </c>
      <c r="AZ231" s="32">
        <v>0.12660590238480271</v>
      </c>
    </row>
    <row r="232" spans="1:52">
      <c r="A232" s="53" t="s">
        <v>166</v>
      </c>
      <c r="B232" s="32">
        <v>0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1.0252286814535449E-11</v>
      </c>
      <c r="S232" s="32">
        <v>5.3476006891428998E-11</v>
      </c>
      <c r="T232" s="32">
        <v>1.2763492442845991E-10</v>
      </c>
      <c r="U232" s="32">
        <v>2.3725190596758919E-10</v>
      </c>
      <c r="V232" s="32">
        <v>3.9424613320339536E-10</v>
      </c>
      <c r="W232" s="32">
        <v>6.3501288356913614E-10</v>
      </c>
      <c r="X232" s="32">
        <v>1.0047490218260412E-9</v>
      </c>
      <c r="Y232" s="32">
        <v>3.0682672179681866E-9</v>
      </c>
      <c r="Z232" s="32">
        <v>6.7188798628517061E-9</v>
      </c>
      <c r="AA232" s="32">
        <v>1.3411534231241234E-8</v>
      </c>
      <c r="AB232" s="32">
        <v>2.5748749223554908E-8</v>
      </c>
      <c r="AC232" s="32">
        <v>4.8267526931155383E-8</v>
      </c>
      <c r="AD232" s="32">
        <v>8.8788867381259716E-8</v>
      </c>
      <c r="AE232" s="32">
        <v>1.6263049470448293E-7</v>
      </c>
      <c r="AF232" s="32">
        <v>2.9369980910886638E-7</v>
      </c>
      <c r="AG232" s="32">
        <v>5.3000890896190007E-7</v>
      </c>
      <c r="AH232" s="32">
        <v>9.4784399210359178E-7</v>
      </c>
      <c r="AI232" s="32">
        <v>1.6813784031025439E-6</v>
      </c>
      <c r="AJ232" s="32">
        <v>2.9750604794578018E-6</v>
      </c>
      <c r="AK232" s="32">
        <v>5.2665150978448124E-6</v>
      </c>
      <c r="AL232" s="32">
        <v>9.2169807537728244E-6</v>
      </c>
      <c r="AM232" s="32">
        <v>1.6055944027827333E-5</v>
      </c>
      <c r="AN232" s="32">
        <v>2.3112590540558326E-4</v>
      </c>
      <c r="AO232" s="32">
        <v>2.5795097104355092E-4</v>
      </c>
      <c r="AP232" s="32">
        <v>2.9380146266934246E-4</v>
      </c>
      <c r="AQ232" s="32">
        <v>3.5242372214340241E-4</v>
      </c>
      <c r="AR232" s="32">
        <v>4.467877662973559E-4</v>
      </c>
      <c r="AS232" s="32">
        <v>5.917841072433502E-4</v>
      </c>
      <c r="AT232" s="32">
        <v>8.144898268874622E-4</v>
      </c>
      <c r="AU232" s="32">
        <v>2.8651668502067528E-3</v>
      </c>
      <c r="AV232" s="32">
        <v>3.3737057658736144E-3</v>
      </c>
      <c r="AW232" s="32">
        <v>4.1027415997582561E-3</v>
      </c>
      <c r="AX232" s="32">
        <v>5.1268957969952608E-3</v>
      </c>
      <c r="AY232" s="32">
        <v>6.5404448970398082E-3</v>
      </c>
      <c r="AZ232" s="32">
        <v>8.4833900271220775E-3</v>
      </c>
    </row>
    <row r="233" spans="1:52">
      <c r="A233" s="53" t="s">
        <v>176</v>
      </c>
      <c r="B233" s="32">
        <v>0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</row>
    <row r="234" spans="1:52">
      <c r="A234" s="53" t="s">
        <v>177</v>
      </c>
      <c r="B234" s="32">
        <v>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</row>
    <row r="235" spans="1:52">
      <c r="A235" s="54" t="s">
        <v>178</v>
      </c>
      <c r="B235" s="34">
        <v>0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23" t="s">
        <v>179</v>
      </c>
      <c r="B237" s="41">
        <v>58155.467604379868</v>
      </c>
      <c r="C237" s="41">
        <v>51903.115239765757</v>
      </c>
      <c r="D237" s="41">
        <v>56829.56787485184</v>
      </c>
      <c r="E237" s="41">
        <v>63369.132159093228</v>
      </c>
      <c r="F237" s="41">
        <v>63002.685859028148</v>
      </c>
      <c r="G237" s="41">
        <v>91623.810552649127</v>
      </c>
      <c r="H237" s="41">
        <v>90552.839663589024</v>
      </c>
      <c r="I237" s="41">
        <v>71110.578757216179</v>
      </c>
      <c r="J237" s="41">
        <v>88849.462502285285</v>
      </c>
      <c r="K237" s="41">
        <v>81075.378959448615</v>
      </c>
      <c r="L237" s="41">
        <v>60324.309320773042</v>
      </c>
      <c r="M237" s="41">
        <v>43604.488722106806</v>
      </c>
      <c r="N237" s="41">
        <v>32963.931410385354</v>
      </c>
      <c r="O237" s="41">
        <v>27757.060438167435</v>
      </c>
      <c r="P237" s="41">
        <v>30317.330034737453</v>
      </c>
      <c r="Q237" s="41">
        <v>40288.387788435175</v>
      </c>
      <c r="R237" s="41">
        <v>40961.150625381917</v>
      </c>
      <c r="S237" s="41">
        <v>42091.144040044921</v>
      </c>
      <c r="T237" s="41">
        <v>43177.164966744996</v>
      </c>
      <c r="U237" s="41">
        <v>44108.930725244689</v>
      </c>
      <c r="V237" s="41">
        <v>44912.355814941759</v>
      </c>
      <c r="W237" s="41">
        <v>45639.611333169283</v>
      </c>
      <c r="X237" s="41">
        <v>46324.346934223649</v>
      </c>
      <c r="Y237" s="41">
        <v>46971.766050814011</v>
      </c>
      <c r="Z237" s="41">
        <v>47593.067063980518</v>
      </c>
      <c r="AA237" s="41">
        <v>48225.282713117507</v>
      </c>
      <c r="AB237" s="41">
        <v>48899.579344975697</v>
      </c>
      <c r="AC237" s="41">
        <v>49591.186397396144</v>
      </c>
      <c r="AD237" s="41">
        <v>50275.768984381786</v>
      </c>
      <c r="AE237" s="41">
        <v>50942.687838770151</v>
      </c>
      <c r="AF237" s="41">
        <v>51584.383602462527</v>
      </c>
      <c r="AG237" s="41">
        <v>52190.048888487741</v>
      </c>
      <c r="AH237" s="41">
        <v>52756.715386935684</v>
      </c>
      <c r="AI237" s="41">
        <v>53296.353082664384</v>
      </c>
      <c r="AJ237" s="41">
        <v>53840.028172311249</v>
      </c>
      <c r="AK237" s="41">
        <v>54400.160180363782</v>
      </c>
      <c r="AL237" s="41">
        <v>54977.45381855467</v>
      </c>
      <c r="AM237" s="41">
        <v>55564.155727116275</v>
      </c>
      <c r="AN237" s="41">
        <v>56149.004878217194</v>
      </c>
      <c r="AO237" s="41">
        <v>56725.522743528534</v>
      </c>
      <c r="AP237" s="41">
        <v>57273.71232798689</v>
      </c>
      <c r="AQ237" s="41">
        <v>57794.216162496305</v>
      </c>
      <c r="AR237" s="41">
        <v>58297.175204998966</v>
      </c>
      <c r="AS237" s="41">
        <v>58775.546144893757</v>
      </c>
      <c r="AT237" s="41">
        <v>59234.170671705797</v>
      </c>
      <c r="AU237" s="41">
        <v>59667.485742639401</v>
      </c>
      <c r="AV237" s="41">
        <v>60091.094903638346</v>
      </c>
      <c r="AW237" s="41">
        <v>60508.456969824612</v>
      </c>
      <c r="AX237" s="41">
        <v>60914.992120360512</v>
      </c>
      <c r="AY237" s="41">
        <v>61316.238578195524</v>
      </c>
      <c r="AZ237" s="41">
        <v>61714.237061407839</v>
      </c>
    </row>
    <row r="238" spans="1:52">
      <c r="A238" s="55" t="s">
        <v>180</v>
      </c>
      <c r="B238" s="47">
        <v>34658.481325525943</v>
      </c>
      <c r="C238" s="47">
        <v>33461.307839604058</v>
      </c>
      <c r="D238" s="47">
        <v>33682.597003533301</v>
      </c>
      <c r="E238" s="47">
        <v>34063.65769918797</v>
      </c>
      <c r="F238" s="47">
        <v>26222.114297941218</v>
      </c>
      <c r="G238" s="47">
        <v>26846.3210546054</v>
      </c>
      <c r="H238" s="47">
        <v>20584.017234023897</v>
      </c>
      <c r="I238" s="47">
        <v>22209.990810159772</v>
      </c>
      <c r="J238" s="47">
        <v>18171.34263498104</v>
      </c>
      <c r="K238" s="47">
        <v>17450.436619882188</v>
      </c>
      <c r="L238" s="47">
        <v>24163.582483972561</v>
      </c>
      <c r="M238" s="47">
        <v>23223.123498496479</v>
      </c>
      <c r="N238" s="47">
        <v>23545.762731763811</v>
      </c>
      <c r="O238" s="47">
        <v>26921.476232210462</v>
      </c>
      <c r="P238" s="47">
        <v>27983.622151660587</v>
      </c>
      <c r="Q238" s="47">
        <v>34989.891246706764</v>
      </c>
      <c r="R238" s="47">
        <v>35560.372043289441</v>
      </c>
      <c r="S238" s="47">
        <v>36526.286512039464</v>
      </c>
      <c r="T238" s="47">
        <v>37452.810596603849</v>
      </c>
      <c r="U238" s="47">
        <v>38245.576449214517</v>
      </c>
      <c r="V238" s="47">
        <v>38928.017247840857</v>
      </c>
      <c r="W238" s="47">
        <v>39546.189913778006</v>
      </c>
      <c r="X238" s="47">
        <v>40129.196978635911</v>
      </c>
      <c r="Y238" s="47">
        <v>40680.941768822122</v>
      </c>
      <c r="Z238" s="47">
        <v>41210.761078118579</v>
      </c>
      <c r="AA238" s="47">
        <v>41749.634292114606</v>
      </c>
      <c r="AB238" s="47">
        <v>42325.049197032356</v>
      </c>
      <c r="AC238" s="47">
        <v>42915.593275989333</v>
      </c>
      <c r="AD238" s="47">
        <v>43500.602756928347</v>
      </c>
      <c r="AE238" s="47">
        <v>44070.424603640662</v>
      </c>
      <c r="AF238" s="47">
        <v>44618.888072812973</v>
      </c>
      <c r="AG238" s="47">
        <v>45136.613216778496</v>
      </c>
      <c r="AH238" s="47">
        <v>45621.172765311741</v>
      </c>
      <c r="AI238" s="47">
        <v>46083.0208588682</v>
      </c>
      <c r="AJ238" s="47">
        <v>46548.642263622911</v>
      </c>
      <c r="AK238" s="47">
        <v>47028.624112233723</v>
      </c>
      <c r="AL238" s="47">
        <v>47523.396160123266</v>
      </c>
      <c r="AM238" s="47">
        <v>48026.857258409211</v>
      </c>
      <c r="AN238" s="47">
        <v>48528.995582189025</v>
      </c>
      <c r="AO238" s="47">
        <v>49023.902295090622</v>
      </c>
      <c r="AP238" s="47">
        <v>49494.753403222516</v>
      </c>
      <c r="AQ238" s="47">
        <v>49941.65545231662</v>
      </c>
      <c r="AR238" s="47">
        <v>50373.753286359613</v>
      </c>
      <c r="AS238" s="47">
        <v>50784.83705455884</v>
      </c>
      <c r="AT238" s="47">
        <v>51179.317316835135</v>
      </c>
      <c r="AU238" s="47">
        <v>51551.171208066939</v>
      </c>
      <c r="AV238" s="47">
        <v>51915.439901290883</v>
      </c>
      <c r="AW238" s="47">
        <v>52274.809185079714</v>
      </c>
      <c r="AX238" s="47">
        <v>52624.668517761806</v>
      </c>
      <c r="AY238" s="47">
        <v>52970.016521123449</v>
      </c>
      <c r="AZ238" s="47">
        <v>53312.506951608688</v>
      </c>
    </row>
    <row r="239" spans="1:52">
      <c r="A239" s="53" t="s">
        <v>174</v>
      </c>
      <c r="B239" s="32">
        <v>34658.481325525943</v>
      </c>
      <c r="C239" s="32">
        <v>33461.307839604058</v>
      </c>
      <c r="D239" s="32">
        <v>33682.597003533301</v>
      </c>
      <c r="E239" s="32">
        <v>34063.65769918797</v>
      </c>
      <c r="F239" s="32">
        <v>26222.114297941218</v>
      </c>
      <c r="G239" s="32">
        <v>26846.3210546054</v>
      </c>
      <c r="H239" s="32">
        <v>20584.017234023897</v>
      </c>
      <c r="I239" s="32">
        <v>22209.990810159772</v>
      </c>
      <c r="J239" s="32">
        <v>18171.34263498104</v>
      </c>
      <c r="K239" s="32">
        <v>17450.436619882188</v>
      </c>
      <c r="L239" s="32">
        <v>24163.582483972561</v>
      </c>
      <c r="M239" s="32">
        <v>23223.123498496479</v>
      </c>
      <c r="N239" s="32">
        <v>23545.762731763811</v>
      </c>
      <c r="O239" s="32">
        <v>26921.476232210462</v>
      </c>
      <c r="P239" s="32">
        <v>27983.622151660587</v>
      </c>
      <c r="Q239" s="32">
        <v>34989.891246706764</v>
      </c>
      <c r="R239" s="32">
        <v>35559.684330923053</v>
      </c>
      <c r="S239" s="32">
        <v>36524.796083182082</v>
      </c>
      <c r="T239" s="32">
        <v>37450.513813714409</v>
      </c>
      <c r="U239" s="32">
        <v>38242.496277518585</v>
      </c>
      <c r="V239" s="32">
        <v>38924.171934692284</v>
      </c>
      <c r="W239" s="32">
        <v>39541.586054788524</v>
      </c>
      <c r="X239" s="32">
        <v>40123.836368917946</v>
      </c>
      <c r="Y239" s="32">
        <v>40675.437831455747</v>
      </c>
      <c r="Z239" s="32">
        <v>41204.493734942276</v>
      </c>
      <c r="AA239" s="32">
        <v>41743.223944452584</v>
      </c>
      <c r="AB239" s="32">
        <v>42317.842162932378</v>
      </c>
      <c r="AC239" s="32">
        <v>42908.225368513129</v>
      </c>
      <c r="AD239" s="32">
        <v>43492.409605456167</v>
      </c>
      <c r="AE239" s="32">
        <v>44062.070473640604</v>
      </c>
      <c r="AF239" s="32">
        <v>44610.377372975272</v>
      </c>
      <c r="AG239" s="32">
        <v>45127.244493574122</v>
      </c>
      <c r="AH239" s="32">
        <v>45611.660330503793</v>
      </c>
      <c r="AI239" s="32">
        <v>46073.368459575519</v>
      </c>
      <c r="AJ239" s="32">
        <v>46538.845466087092</v>
      </c>
      <c r="AK239" s="32">
        <v>47017.877554638122</v>
      </c>
      <c r="AL239" s="32">
        <v>47512.483975947187</v>
      </c>
      <c r="AM239" s="32">
        <v>48015.76990128318</v>
      </c>
      <c r="AN239" s="32">
        <v>48517.726926135758</v>
      </c>
      <c r="AO239" s="32">
        <v>49012.446105722847</v>
      </c>
      <c r="AP239" s="32">
        <v>49483.110027620314</v>
      </c>
      <c r="AQ239" s="32">
        <v>49928.739183434016</v>
      </c>
      <c r="AR239" s="32">
        <v>50360.643621176328</v>
      </c>
      <c r="AS239" s="32">
        <v>50771.530631303256</v>
      </c>
      <c r="AT239" s="32">
        <v>51162.766138482904</v>
      </c>
      <c r="AU239" s="32">
        <v>51534.41020905738</v>
      </c>
      <c r="AV239" s="32">
        <v>51898.454891797199</v>
      </c>
      <c r="AW239" s="32">
        <v>52257.581827719812</v>
      </c>
      <c r="AX239" s="32">
        <v>52607.180967827779</v>
      </c>
      <c r="AY239" s="32">
        <v>52952.242652480832</v>
      </c>
      <c r="AZ239" s="32">
        <v>53294.413329314339</v>
      </c>
    </row>
    <row r="240" spans="1:52">
      <c r="A240" s="53" t="s">
        <v>175</v>
      </c>
      <c r="B240" s="32">
        <v>0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0.68769820131035919</v>
      </c>
      <c r="S240" s="32">
        <v>1.4903905651600891</v>
      </c>
      <c r="T240" s="32">
        <v>2.2967092217002971</v>
      </c>
      <c r="U240" s="32">
        <v>3.0800480798657413</v>
      </c>
      <c r="V240" s="32">
        <v>3.845118688133855</v>
      </c>
      <c r="W240" s="32">
        <v>4.603562853299346</v>
      </c>
      <c r="X240" s="32">
        <v>5.3601668808835621</v>
      </c>
      <c r="Y240" s="32">
        <v>5.5034563094921358</v>
      </c>
      <c r="Z240" s="32">
        <v>6.2665550255728482</v>
      </c>
      <c r="AA240" s="32">
        <v>6.4094817317512867</v>
      </c>
      <c r="AB240" s="32">
        <v>7.2055098755470928</v>
      </c>
      <c r="AC240" s="32">
        <v>7.3662040389154972</v>
      </c>
      <c r="AD240" s="32">
        <v>8.1900703693795496</v>
      </c>
      <c r="AE240" s="32">
        <v>8.3506939895713312</v>
      </c>
      <c r="AF240" s="32">
        <v>8.5067827723668241</v>
      </c>
      <c r="AG240" s="32">
        <v>9.3608393736491902</v>
      </c>
      <c r="AH240" s="32">
        <v>9.5037102238902573</v>
      </c>
      <c r="AI240" s="32">
        <v>9.6425610904393988</v>
      </c>
      <c r="AJ240" s="32">
        <v>9.7853907544081391</v>
      </c>
      <c r="AK240" s="32">
        <v>10.719677004423895</v>
      </c>
      <c r="AL240" s="32">
        <v>10.882018669381385</v>
      </c>
      <c r="AM240" s="32">
        <v>11.052592545776658</v>
      </c>
      <c r="AN240" s="32">
        <v>11.227657104881541</v>
      </c>
      <c r="AO240" s="32">
        <v>11.406831281989728</v>
      </c>
      <c r="AP240" s="32">
        <v>11.583418662220247</v>
      </c>
      <c r="AQ240" s="32">
        <v>12.756215722693918</v>
      </c>
      <c r="AR240" s="32">
        <v>12.932662114816702</v>
      </c>
      <c r="AS240" s="32">
        <v>13.108542731061902</v>
      </c>
      <c r="AT240" s="32">
        <v>15.893893267548446</v>
      </c>
      <c r="AU240" s="32">
        <v>16.072685910768502</v>
      </c>
      <c r="AV240" s="32">
        <v>16.258390812032921</v>
      </c>
      <c r="AW240" s="32">
        <v>16.453523184849015</v>
      </c>
      <c r="AX240" s="32">
        <v>16.656558288977688</v>
      </c>
      <c r="AY240" s="32">
        <v>16.87280665267188</v>
      </c>
      <c r="AZ240" s="32">
        <v>17.106444528967561</v>
      </c>
    </row>
    <row r="241" spans="1:52">
      <c r="A241" s="53" t="s">
        <v>166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1.4165071311035789E-5</v>
      </c>
      <c r="S241" s="32">
        <v>3.8292223647515714E-5</v>
      </c>
      <c r="T241" s="32">
        <v>7.3667742252893722E-5</v>
      </c>
      <c r="U241" s="32">
        <v>1.2361606486853581E-4</v>
      </c>
      <c r="V241" s="32">
        <v>1.9446043756673451E-4</v>
      </c>
      <c r="W241" s="32">
        <v>2.9613618469488391E-4</v>
      </c>
      <c r="X241" s="32">
        <v>4.4283708209255477E-4</v>
      </c>
      <c r="Y241" s="32">
        <v>4.810568869967239E-4</v>
      </c>
      <c r="Z241" s="32">
        <v>7.8815073146004677E-4</v>
      </c>
      <c r="AA241" s="32">
        <v>8.6593027060539399E-4</v>
      </c>
      <c r="AB241" s="32">
        <v>1.5242244338691045E-3</v>
      </c>
      <c r="AC241" s="32">
        <v>1.703437285890163E-3</v>
      </c>
      <c r="AD241" s="32">
        <v>3.0811027959923914E-3</v>
      </c>
      <c r="AE241" s="32">
        <v>3.4360104860317589E-3</v>
      </c>
      <c r="AF241" s="32">
        <v>3.9170653349861681E-3</v>
      </c>
      <c r="AG241" s="32">
        <v>7.8838307267065054E-3</v>
      </c>
      <c r="AH241" s="32">
        <v>8.7245840526589194E-3</v>
      </c>
      <c r="AI241" s="32">
        <v>9.8382022423052513E-3</v>
      </c>
      <c r="AJ241" s="32">
        <v>1.140678141670054E-2</v>
      </c>
      <c r="AK241" s="32">
        <v>2.6880591177114919E-2</v>
      </c>
      <c r="AL241" s="32">
        <v>3.0165506695099365E-2</v>
      </c>
      <c r="AM241" s="32">
        <v>3.476458025592543E-2</v>
      </c>
      <c r="AN241" s="32">
        <v>4.0998948390921636E-2</v>
      </c>
      <c r="AO241" s="32">
        <v>4.9358085788505514E-2</v>
      </c>
      <c r="AP241" s="32">
        <v>5.9956939977233406E-2</v>
      </c>
      <c r="AQ241" s="32">
        <v>0.16005315991415012</v>
      </c>
      <c r="AR241" s="32">
        <v>0.17700306847195757</v>
      </c>
      <c r="AS241" s="32">
        <v>0.19788052452177798</v>
      </c>
      <c r="AT241" s="32">
        <v>0.65728508468028446</v>
      </c>
      <c r="AU241" s="32">
        <v>0.68831309879372393</v>
      </c>
      <c r="AV241" s="32">
        <v>0.72661868164534893</v>
      </c>
      <c r="AW241" s="32">
        <v>0.77383417504904772</v>
      </c>
      <c r="AX241" s="32">
        <v>0.83099164505589429</v>
      </c>
      <c r="AY241" s="32">
        <v>0.90106198993854736</v>
      </c>
      <c r="AZ241" s="32">
        <v>0.9871777653859144</v>
      </c>
    </row>
    <row r="242" spans="1:52">
      <c r="A242" s="53" t="s">
        <v>176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</row>
    <row r="243" spans="1:52">
      <c r="A243" s="53" t="s">
        <v>177</v>
      </c>
      <c r="B243" s="32">
        <v>0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0</v>
      </c>
      <c r="AY243" s="32">
        <v>0</v>
      </c>
      <c r="AZ243" s="32">
        <v>0</v>
      </c>
    </row>
    <row r="244" spans="1:52">
      <c r="A244" s="53" t="s">
        <v>178</v>
      </c>
      <c r="B244" s="32">
        <v>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0</v>
      </c>
      <c r="AY244" s="32">
        <v>0</v>
      </c>
      <c r="AZ244" s="32">
        <v>0</v>
      </c>
    </row>
    <row r="245" spans="1:52">
      <c r="A245" s="55" t="s">
        <v>181</v>
      </c>
      <c r="B245" s="47">
        <v>23496.986278853925</v>
      </c>
      <c r="C245" s="47">
        <v>18441.807400161702</v>
      </c>
      <c r="D245" s="47">
        <v>23146.970871318543</v>
      </c>
      <c r="E245" s="47">
        <v>29305.474459905257</v>
      </c>
      <c r="F245" s="47">
        <v>36780.57156108693</v>
      </c>
      <c r="G245" s="47">
        <v>64777.489498043724</v>
      </c>
      <c r="H245" s="47">
        <v>69968.822429565131</v>
      </c>
      <c r="I245" s="47">
        <v>48900.58794705641</v>
      </c>
      <c r="J245" s="47">
        <v>70678.119867304253</v>
      </c>
      <c r="K245" s="47">
        <v>63624.942339566427</v>
      </c>
      <c r="L245" s="47">
        <v>36160.726836800481</v>
      </c>
      <c r="M245" s="47">
        <v>20381.365223610326</v>
      </c>
      <c r="N245" s="47">
        <v>9418.1686786215414</v>
      </c>
      <c r="O245" s="47">
        <v>835.5842059569743</v>
      </c>
      <c r="P245" s="47">
        <v>2333.7078830768678</v>
      </c>
      <c r="Q245" s="47">
        <v>5298.496541728412</v>
      </c>
      <c r="R245" s="47">
        <v>5400.7785820924764</v>
      </c>
      <c r="S245" s="47">
        <v>5564.8575280054547</v>
      </c>
      <c r="T245" s="47">
        <v>5724.3543701411463</v>
      </c>
      <c r="U245" s="47">
        <v>5863.3542760301725</v>
      </c>
      <c r="V245" s="47">
        <v>5984.3385671009009</v>
      </c>
      <c r="W245" s="47">
        <v>6093.4214193912749</v>
      </c>
      <c r="X245" s="47">
        <v>6195.1499555877399</v>
      </c>
      <c r="Y245" s="47">
        <v>6290.8242819918869</v>
      </c>
      <c r="Z245" s="47">
        <v>6382.3059858619408</v>
      </c>
      <c r="AA245" s="47">
        <v>6475.6484210029039</v>
      </c>
      <c r="AB245" s="47">
        <v>6574.5301479433401</v>
      </c>
      <c r="AC245" s="47">
        <v>6675.5931214068078</v>
      </c>
      <c r="AD245" s="47">
        <v>6775.1662274534392</v>
      </c>
      <c r="AE245" s="47">
        <v>6872.2632351294915</v>
      </c>
      <c r="AF245" s="47">
        <v>6965.4955296495564</v>
      </c>
      <c r="AG245" s="47">
        <v>7053.4356717092433</v>
      </c>
      <c r="AH245" s="47">
        <v>7135.5426216239439</v>
      </c>
      <c r="AI245" s="47">
        <v>7213.3322237961866</v>
      </c>
      <c r="AJ245" s="47">
        <v>7291.3859086883394</v>
      </c>
      <c r="AK245" s="47">
        <v>7371.5360681300599</v>
      </c>
      <c r="AL245" s="47">
        <v>7454.0576584314058</v>
      </c>
      <c r="AM245" s="47">
        <v>7537.2984687070611</v>
      </c>
      <c r="AN245" s="47">
        <v>7620.0092960281709</v>
      </c>
      <c r="AO245" s="47">
        <v>7701.6204484379086</v>
      </c>
      <c r="AP245" s="47">
        <v>7778.9589247643735</v>
      </c>
      <c r="AQ245" s="47">
        <v>7852.560710179685</v>
      </c>
      <c r="AR245" s="47">
        <v>7923.4219186393557</v>
      </c>
      <c r="AS245" s="47">
        <v>7990.7090903349144</v>
      </c>
      <c r="AT245" s="47">
        <v>8054.8533548706628</v>
      </c>
      <c r="AU245" s="47">
        <v>8116.3145345724624</v>
      </c>
      <c r="AV245" s="47">
        <v>8175.655002347462</v>
      </c>
      <c r="AW245" s="47">
        <v>8233.6477847449005</v>
      </c>
      <c r="AX245" s="47">
        <v>8290.3236025987062</v>
      </c>
      <c r="AY245" s="47">
        <v>8346.2220570720729</v>
      </c>
      <c r="AZ245" s="47">
        <v>8401.7301097991549</v>
      </c>
    </row>
    <row r="246" spans="1:52">
      <c r="A246" s="53" t="s">
        <v>174</v>
      </c>
      <c r="B246" s="32">
        <v>23496.986278853925</v>
      </c>
      <c r="C246" s="32">
        <v>18441.807400161702</v>
      </c>
      <c r="D246" s="32">
        <v>23146.970871318543</v>
      </c>
      <c r="E246" s="32">
        <v>29305.474459905257</v>
      </c>
      <c r="F246" s="32">
        <v>36780.57156108693</v>
      </c>
      <c r="G246" s="32">
        <v>64777.489498043724</v>
      </c>
      <c r="H246" s="32">
        <v>69968.822429565131</v>
      </c>
      <c r="I246" s="32">
        <v>48900.58794705641</v>
      </c>
      <c r="J246" s="32">
        <v>70678.119867304253</v>
      </c>
      <c r="K246" s="32">
        <v>63624.942339566427</v>
      </c>
      <c r="L246" s="32">
        <v>36160.726836800481</v>
      </c>
      <c r="M246" s="32">
        <v>20381.365223610326</v>
      </c>
      <c r="N246" s="32">
        <v>9418.1686786215414</v>
      </c>
      <c r="O246" s="32">
        <v>835.5842059569743</v>
      </c>
      <c r="P246" s="32">
        <v>2333.7078830768678</v>
      </c>
      <c r="Q246" s="32">
        <v>5298.496541728412</v>
      </c>
      <c r="R246" s="32">
        <v>5400.754027545785</v>
      </c>
      <c r="S246" s="32">
        <v>5564.7915862388754</v>
      </c>
      <c r="T246" s="32">
        <v>5724.2477394159632</v>
      </c>
      <c r="U246" s="32">
        <v>5863.2119982319118</v>
      </c>
      <c r="V246" s="32">
        <v>5984.1651756780884</v>
      </c>
      <c r="W246" s="32">
        <v>6093.219913591598</v>
      </c>
      <c r="X246" s="32">
        <v>6194.9220711693943</v>
      </c>
      <c r="Y246" s="32">
        <v>6290.5713489525106</v>
      </c>
      <c r="Z246" s="32">
        <v>6382.0289382861383</v>
      </c>
      <c r="AA246" s="32">
        <v>6475.3464153462473</v>
      </c>
      <c r="AB246" s="32">
        <v>6574.2013048308463</v>
      </c>
      <c r="AC246" s="32">
        <v>6675.2364174566355</v>
      </c>
      <c r="AD246" s="32">
        <v>6774.7817222737813</v>
      </c>
      <c r="AE246" s="32">
        <v>6871.8511815660859</v>
      </c>
      <c r="AF246" s="32">
        <v>6965.0566527782948</v>
      </c>
      <c r="AG246" s="32">
        <v>7052.9711071579295</v>
      </c>
      <c r="AH246" s="32">
        <v>7135.0537633010199</v>
      </c>
      <c r="AI246" s="32">
        <v>7212.8199354302315</v>
      </c>
      <c r="AJ246" s="32">
        <v>7290.849440641804</v>
      </c>
      <c r="AK246" s="32">
        <v>7370.9739206479189</v>
      </c>
      <c r="AL246" s="32">
        <v>7453.4681353650431</v>
      </c>
      <c r="AM246" s="32">
        <v>7536.6801561997518</v>
      </c>
      <c r="AN246" s="32">
        <v>7619.3611499373474</v>
      </c>
      <c r="AO246" s="32">
        <v>7700.9414493676677</v>
      </c>
      <c r="AP246" s="32">
        <v>7778.2492344017646</v>
      </c>
      <c r="AQ246" s="32">
        <v>7851.8202801941261</v>
      </c>
      <c r="AR246" s="32">
        <v>7922.6500923788853</v>
      </c>
      <c r="AS246" s="32">
        <v>7989.9053513361187</v>
      </c>
      <c r="AT246" s="32">
        <v>8053.6522930557594</v>
      </c>
      <c r="AU246" s="32">
        <v>8115.0792766742625</v>
      </c>
      <c r="AV246" s="32">
        <v>8174.383399189689</v>
      </c>
      <c r="AW246" s="32">
        <v>8232.337145184596</v>
      </c>
      <c r="AX246" s="32">
        <v>8288.9706292604642</v>
      </c>
      <c r="AY246" s="32">
        <v>8340.964409661432</v>
      </c>
      <c r="AZ246" s="32">
        <v>8395.0114753521229</v>
      </c>
    </row>
    <row r="247" spans="1:52">
      <c r="A247" s="53" t="s">
        <v>175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2.4554073397636999E-2</v>
      </c>
      <c r="S247" s="32">
        <v>6.5940131333452126E-2</v>
      </c>
      <c r="T247" s="32">
        <v>0.10662742715844305</v>
      </c>
      <c r="U247" s="32">
        <v>0.14227238848380205</v>
      </c>
      <c r="V247" s="32">
        <v>0.17338334648330203</v>
      </c>
      <c r="W247" s="32">
        <v>0.20149424437643618</v>
      </c>
      <c r="X247" s="32">
        <v>0.2278681548659206</v>
      </c>
      <c r="Y247" s="32">
        <v>0.25291034885912622</v>
      </c>
      <c r="Z247" s="32">
        <v>0.27701600793230086</v>
      </c>
      <c r="AA247" s="32">
        <v>0.30196093147667225</v>
      </c>
      <c r="AB247" s="32">
        <v>0.32877812784728239</v>
      </c>
      <c r="AC247" s="32">
        <v>0.35660902980168979</v>
      </c>
      <c r="AD247" s="32">
        <v>0.38436797653788618</v>
      </c>
      <c r="AE247" s="32">
        <v>0.41185727270889028</v>
      </c>
      <c r="AF247" s="32">
        <v>0.43859999067611039</v>
      </c>
      <c r="AG247" s="32">
        <v>0.4641800723596668</v>
      </c>
      <c r="AH247" s="32">
        <v>0.48833315160904017</v>
      </c>
      <c r="AI247" s="32">
        <v>0.51157685163898137</v>
      </c>
      <c r="AJ247" s="32">
        <v>0.53549402861798179</v>
      </c>
      <c r="AK247" s="32">
        <v>0.56079574472167526</v>
      </c>
      <c r="AL247" s="32">
        <v>0.5876311841362164</v>
      </c>
      <c r="AM247" s="32">
        <v>0.61566674496701368</v>
      </c>
      <c r="AN247" s="32">
        <v>0.64447670985249261</v>
      </c>
      <c r="AO247" s="32">
        <v>0.67396048927006358</v>
      </c>
      <c r="AP247" s="32">
        <v>0.70291532621608643</v>
      </c>
      <c r="AQ247" s="32">
        <v>0.73147292738522329</v>
      </c>
      <c r="AR247" s="32">
        <v>0.76012017951933608</v>
      </c>
      <c r="AS247" s="32">
        <v>0.78864020277980229</v>
      </c>
      <c r="AT247" s="32">
        <v>1.1337853025827436</v>
      </c>
      <c r="AU247" s="32">
        <v>1.1628972237687853</v>
      </c>
      <c r="AV247" s="32">
        <v>1.1929925071611431</v>
      </c>
      <c r="AW247" s="32">
        <v>1.2243821046076535</v>
      </c>
      <c r="AX247" s="32">
        <v>1.2574006779574709</v>
      </c>
      <c r="AY247" s="32">
        <v>4.173672048247921</v>
      </c>
      <c r="AZ247" s="32">
        <v>5.2300212569885032</v>
      </c>
    </row>
    <row r="248" spans="1:52">
      <c r="A248" s="53" t="s">
        <v>166</v>
      </c>
      <c r="B248" s="32">
        <v>0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4.732936001329035E-7</v>
      </c>
      <c r="S248" s="32">
        <v>1.6352459651218027E-6</v>
      </c>
      <c r="T248" s="32">
        <v>3.2980243877905736E-6</v>
      </c>
      <c r="U248" s="32">
        <v>5.4097771264669063E-6</v>
      </c>
      <c r="V248" s="32">
        <v>8.0763289274450774E-6</v>
      </c>
      <c r="W248" s="32">
        <v>1.1555300311546712E-5</v>
      </c>
      <c r="X248" s="32">
        <v>1.6263479267500469E-5</v>
      </c>
      <c r="Y248" s="32">
        <v>2.2690517274338968E-5</v>
      </c>
      <c r="Z248" s="32">
        <v>3.1567870061387965E-5</v>
      </c>
      <c r="AA248" s="32">
        <v>4.4725179620251225E-5</v>
      </c>
      <c r="AB248" s="32">
        <v>6.4984646195012647E-5</v>
      </c>
      <c r="AC248" s="32">
        <v>9.4920370659244745E-5</v>
      </c>
      <c r="AD248" s="32">
        <v>1.3720312028406035E-4</v>
      </c>
      <c r="AE248" s="32">
        <v>1.9629069587476198E-4</v>
      </c>
      <c r="AF248" s="32">
        <v>2.7688058515873979E-4</v>
      </c>
      <c r="AG248" s="32">
        <v>3.8447895435233349E-4</v>
      </c>
      <c r="AH248" s="32">
        <v>5.2517131432696664E-4</v>
      </c>
      <c r="AI248" s="32">
        <v>7.1151431576453876E-4</v>
      </c>
      <c r="AJ248" s="32">
        <v>9.7401791776880083E-4</v>
      </c>
      <c r="AK248" s="32">
        <v>1.3517374195394618E-3</v>
      </c>
      <c r="AL248" s="32">
        <v>1.8918822257173874E-3</v>
      </c>
      <c r="AM248" s="32">
        <v>2.645762342211512E-3</v>
      </c>
      <c r="AN248" s="32">
        <v>3.6693809703744647E-3</v>
      </c>
      <c r="AO248" s="32">
        <v>5.0385809711769253E-3</v>
      </c>
      <c r="AP248" s="32">
        <v>6.7750363924787742E-3</v>
      </c>
      <c r="AQ248" s="32">
        <v>8.9570581735799806E-3</v>
      </c>
      <c r="AR248" s="32">
        <v>1.1706080950796975E-2</v>
      </c>
      <c r="AS248" s="32">
        <v>1.5098796016214057E-2</v>
      </c>
      <c r="AT248" s="32">
        <v>6.7276512320529405E-2</v>
      </c>
      <c r="AU248" s="32">
        <v>7.2360674431500863E-2</v>
      </c>
      <c r="AV248" s="32">
        <v>7.8610650612115182E-2</v>
      </c>
      <c r="AW248" s="32">
        <v>8.6257455698047533E-2</v>
      </c>
      <c r="AX248" s="32">
        <v>9.557266028504055E-2</v>
      </c>
      <c r="AY248" s="32">
        <v>1.0839753623933994</v>
      </c>
      <c r="AZ248" s="32">
        <v>1.4886131900445785</v>
      </c>
    </row>
    <row r="249" spans="1:52">
      <c r="A249" s="53" t="s">
        <v>176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</row>
    <row r="250" spans="1:52">
      <c r="A250" s="53" t="s">
        <v>177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0</v>
      </c>
      <c r="AY250" s="32">
        <v>0</v>
      </c>
      <c r="AZ250" s="32">
        <v>0</v>
      </c>
    </row>
    <row r="251" spans="1:52">
      <c r="A251" s="54" t="s">
        <v>178</v>
      </c>
      <c r="B251" s="34">
        <v>0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C866-FEED-4207-AA8D-CEA921A7F855}">
  <dimension ref="A1:U42"/>
  <sheetViews>
    <sheetView workbookViewId="0">
      <pane xSplit="1" ySplit="9" topLeftCell="B10" activePane="bottomRight" state="frozen"/>
      <selection pane="topRight"/>
      <selection pane="bottomLeft"/>
      <selection pane="bottomRight" activeCell="T21" sqref="T21"/>
    </sheetView>
  </sheetViews>
  <sheetFormatPr defaultRowHeight="11.4" customHeight="1"/>
  <cols>
    <col min="1" max="1" width="11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202</v>
      </c>
    </row>
    <row r="2" spans="1:21">
      <c r="A2" s="7" t="s">
        <v>25</v>
      </c>
      <c r="B2" s="9" t="s">
        <v>203</v>
      </c>
    </row>
    <row r="3" spans="1:21">
      <c r="A3" s="7" t="s">
        <v>27</v>
      </c>
      <c r="B3" s="7" t="s">
        <v>28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31</v>
      </c>
      <c r="C6" s="7" t="s">
        <v>204</v>
      </c>
    </row>
    <row r="7" spans="1:21">
      <c r="A7" s="9" t="s">
        <v>33</v>
      </c>
      <c r="C7" s="7" t="s">
        <v>34</v>
      </c>
    </row>
    <row r="8" spans="1:21"/>
    <row r="9" spans="1:21">
      <c r="A9" s="10" t="s">
        <v>35</v>
      </c>
      <c r="B9" s="11" t="s">
        <v>36</v>
      </c>
      <c r="C9" s="11" t="s">
        <v>2</v>
      </c>
      <c r="D9" s="11" t="s">
        <v>37</v>
      </c>
      <c r="E9" s="11" t="s">
        <v>2</v>
      </c>
      <c r="F9" s="11" t="s">
        <v>38</v>
      </c>
      <c r="G9" s="11" t="s">
        <v>2</v>
      </c>
      <c r="H9" s="11" t="s">
        <v>39</v>
      </c>
      <c r="I9" s="11" t="s">
        <v>2</v>
      </c>
      <c r="J9" s="11" t="s">
        <v>40</v>
      </c>
      <c r="K9" s="11" t="s">
        <v>2</v>
      </c>
      <c r="L9" s="11" t="s">
        <v>41</v>
      </c>
      <c r="M9" s="11" t="s">
        <v>2</v>
      </c>
      <c r="N9" s="11" t="s">
        <v>42</v>
      </c>
      <c r="O9" s="11" t="s">
        <v>2</v>
      </c>
      <c r="P9" s="11" t="s">
        <v>43</v>
      </c>
      <c r="Q9" s="11" t="s">
        <v>2</v>
      </c>
      <c r="R9" s="11" t="s">
        <v>44</v>
      </c>
      <c r="S9" s="11" t="s">
        <v>2</v>
      </c>
      <c r="T9" s="11" t="s">
        <v>45</v>
      </c>
      <c r="U9" s="11" t="s">
        <v>2</v>
      </c>
    </row>
    <row r="10" spans="1:21">
      <c r="A10" s="12" t="s">
        <v>67</v>
      </c>
      <c r="B10" s="13">
        <v>355214</v>
      </c>
      <c r="C10" s="13" t="s">
        <v>2</v>
      </c>
      <c r="D10" s="13">
        <v>365686</v>
      </c>
      <c r="E10" s="13" t="s">
        <v>2</v>
      </c>
      <c r="F10" s="13">
        <v>375163</v>
      </c>
      <c r="G10" s="13" t="s">
        <v>2</v>
      </c>
      <c r="H10" s="13">
        <v>387786</v>
      </c>
      <c r="I10" s="13" t="s">
        <v>2</v>
      </c>
      <c r="J10" s="13">
        <v>403984</v>
      </c>
      <c r="K10" s="13" t="s">
        <v>2</v>
      </c>
      <c r="L10" s="13">
        <v>422745</v>
      </c>
      <c r="M10" s="13" t="s">
        <v>2</v>
      </c>
      <c r="N10" s="13">
        <v>440582</v>
      </c>
      <c r="O10" s="13" t="s">
        <v>2</v>
      </c>
      <c r="P10" s="13">
        <v>458253</v>
      </c>
      <c r="Q10" s="13" t="s">
        <v>2</v>
      </c>
      <c r="R10" s="13">
        <v>493387</v>
      </c>
      <c r="S10" s="13" t="s">
        <v>2</v>
      </c>
      <c r="T10" s="13">
        <v>498325</v>
      </c>
      <c r="U10" s="13" t="s">
        <v>2</v>
      </c>
    </row>
    <row r="11" spans="1:21">
      <c r="A11" s="12" t="s">
        <v>47</v>
      </c>
      <c r="B11" s="13">
        <v>636983</v>
      </c>
      <c r="C11" s="13" t="s">
        <v>2</v>
      </c>
      <c r="D11" s="13">
        <v>651139</v>
      </c>
      <c r="E11" s="13" t="s">
        <v>2</v>
      </c>
      <c r="F11" s="13">
        <v>670304</v>
      </c>
      <c r="G11" s="13" t="s">
        <v>205</v>
      </c>
      <c r="H11" s="13">
        <v>698650</v>
      </c>
      <c r="I11" s="13" t="s">
        <v>205</v>
      </c>
      <c r="J11" s="13">
        <v>729424</v>
      </c>
      <c r="K11" s="13" t="s">
        <v>205</v>
      </c>
      <c r="L11" s="13">
        <v>759406</v>
      </c>
      <c r="M11" s="13" t="s">
        <v>2</v>
      </c>
      <c r="N11" s="13">
        <v>789013</v>
      </c>
      <c r="O11" s="13" t="s">
        <v>205</v>
      </c>
      <c r="P11" s="13">
        <v>815000</v>
      </c>
      <c r="Q11" s="13" t="s">
        <v>2</v>
      </c>
      <c r="R11" s="13">
        <v>851774</v>
      </c>
      <c r="S11" s="13" t="s">
        <v>2</v>
      </c>
      <c r="T11" s="13">
        <v>864956</v>
      </c>
      <c r="U11" s="13" t="s">
        <v>2</v>
      </c>
    </row>
    <row r="12" spans="1:21">
      <c r="A12" s="12" t="s">
        <v>48</v>
      </c>
      <c r="B12" s="14" t="s">
        <v>76</v>
      </c>
      <c r="C12" s="14" t="s">
        <v>2</v>
      </c>
      <c r="D12" s="14" t="s">
        <v>76</v>
      </c>
      <c r="E12" s="14" t="s">
        <v>2</v>
      </c>
      <c r="F12" s="14" t="s">
        <v>76</v>
      </c>
      <c r="G12" s="14" t="s">
        <v>2</v>
      </c>
      <c r="H12" s="14" t="s">
        <v>76</v>
      </c>
      <c r="I12" s="14" t="s">
        <v>2</v>
      </c>
      <c r="J12" s="14" t="s">
        <v>76</v>
      </c>
      <c r="K12" s="14" t="s">
        <v>2</v>
      </c>
      <c r="L12" s="14" t="s">
        <v>76</v>
      </c>
      <c r="M12" s="14" t="s">
        <v>2</v>
      </c>
      <c r="N12" s="14" t="s">
        <v>76</v>
      </c>
      <c r="O12" s="14" t="s">
        <v>2</v>
      </c>
      <c r="P12" s="14" t="s">
        <v>76</v>
      </c>
      <c r="Q12" s="14" t="s">
        <v>2</v>
      </c>
      <c r="R12" s="14">
        <v>348667</v>
      </c>
      <c r="S12" s="14" t="s">
        <v>205</v>
      </c>
      <c r="T12" s="57">
        <f>BG_TRA_Inv!X109</f>
        <v>29968</v>
      </c>
      <c r="U12" s="14" t="s">
        <v>2</v>
      </c>
    </row>
    <row r="13" spans="1:21">
      <c r="A13" s="12" t="s">
        <v>58</v>
      </c>
      <c r="B13" s="14" t="s">
        <v>76</v>
      </c>
      <c r="C13" s="14" t="s">
        <v>2</v>
      </c>
      <c r="D13" s="14" t="s">
        <v>76</v>
      </c>
      <c r="E13" s="14" t="s">
        <v>2</v>
      </c>
      <c r="F13" s="14">
        <v>107381</v>
      </c>
      <c r="G13" s="14" t="s">
        <v>2</v>
      </c>
      <c r="H13" s="14">
        <v>116001</v>
      </c>
      <c r="I13" s="14" t="s">
        <v>2</v>
      </c>
      <c r="J13" s="14">
        <v>125731</v>
      </c>
      <c r="K13" s="14" t="s">
        <v>2</v>
      </c>
      <c r="L13" s="14">
        <v>137049</v>
      </c>
      <c r="M13" s="14" t="s">
        <v>2</v>
      </c>
      <c r="N13" s="14">
        <v>147501</v>
      </c>
      <c r="O13" s="14" t="s">
        <v>2</v>
      </c>
      <c r="P13" s="14">
        <v>154885</v>
      </c>
      <c r="Q13" s="14" t="s">
        <v>2</v>
      </c>
      <c r="R13" s="14">
        <v>164351</v>
      </c>
      <c r="S13" s="14" t="s">
        <v>2</v>
      </c>
      <c r="T13" s="14">
        <v>172266</v>
      </c>
      <c r="U13" s="14" t="s">
        <v>2</v>
      </c>
    </row>
    <row r="14" spans="1:21">
      <c r="A14" s="12" t="s">
        <v>60</v>
      </c>
      <c r="B14" s="14">
        <v>97245</v>
      </c>
      <c r="C14" s="14" t="s">
        <v>2</v>
      </c>
      <c r="D14" s="14">
        <v>93381</v>
      </c>
      <c r="E14" s="14" t="s">
        <v>2</v>
      </c>
      <c r="F14" s="14">
        <v>92726</v>
      </c>
      <c r="G14" s="14" t="s">
        <v>2</v>
      </c>
      <c r="H14" s="14">
        <v>94673</v>
      </c>
      <c r="I14" s="14" t="s">
        <v>2</v>
      </c>
      <c r="J14" s="14">
        <v>95705</v>
      </c>
      <c r="K14" s="14" t="s">
        <v>2</v>
      </c>
      <c r="L14" s="14">
        <v>98533</v>
      </c>
      <c r="M14" s="14" t="s">
        <v>2</v>
      </c>
      <c r="N14" s="14">
        <v>101528</v>
      </c>
      <c r="O14" s="14" t="s">
        <v>2</v>
      </c>
      <c r="P14" s="14">
        <v>102951</v>
      </c>
      <c r="Q14" s="14" t="s">
        <v>2</v>
      </c>
      <c r="R14" s="14">
        <v>104216</v>
      </c>
      <c r="S14" s="14" t="s">
        <v>2</v>
      </c>
      <c r="T14" s="14">
        <v>107070</v>
      </c>
      <c r="U14" s="14" t="s">
        <v>2</v>
      </c>
    </row>
    <row r="15" spans="1:21">
      <c r="A15" s="12" t="s">
        <v>49</v>
      </c>
      <c r="B15" s="13">
        <v>405575</v>
      </c>
      <c r="C15" s="13" t="s">
        <v>2</v>
      </c>
      <c r="D15" s="13" t="s">
        <v>76</v>
      </c>
      <c r="E15" s="13" t="s">
        <v>2</v>
      </c>
      <c r="F15" s="13">
        <v>425142</v>
      </c>
      <c r="G15" s="13" t="s">
        <v>2</v>
      </c>
      <c r="H15" s="13">
        <v>429780</v>
      </c>
      <c r="I15" s="13" t="s">
        <v>2</v>
      </c>
      <c r="J15" s="13">
        <v>436241</v>
      </c>
      <c r="K15" s="13" t="s">
        <v>2</v>
      </c>
      <c r="L15" s="13">
        <v>441303</v>
      </c>
      <c r="M15" s="13" t="s">
        <v>2</v>
      </c>
      <c r="N15" s="13">
        <v>444203</v>
      </c>
      <c r="O15" s="13" t="s">
        <v>2</v>
      </c>
      <c r="P15" s="13">
        <v>446122</v>
      </c>
      <c r="Q15" s="13" t="s">
        <v>2</v>
      </c>
      <c r="R15" s="13">
        <v>443860</v>
      </c>
      <c r="S15" s="13" t="s">
        <v>2</v>
      </c>
      <c r="T15" s="13">
        <v>449090</v>
      </c>
      <c r="U15" s="13" t="s">
        <v>2</v>
      </c>
    </row>
    <row r="16" spans="1:21">
      <c r="A16" s="12" t="s">
        <v>50</v>
      </c>
      <c r="B16" s="14">
        <v>402110</v>
      </c>
      <c r="C16" s="14" t="s">
        <v>2</v>
      </c>
      <c r="D16" s="14">
        <v>397825</v>
      </c>
      <c r="E16" s="14" t="s">
        <v>2</v>
      </c>
      <c r="F16" s="14">
        <v>395649</v>
      </c>
      <c r="G16" s="14" t="s">
        <v>2</v>
      </c>
      <c r="H16" s="14">
        <v>397001</v>
      </c>
      <c r="I16" s="14" t="s">
        <v>2</v>
      </c>
      <c r="J16" s="14">
        <v>395548</v>
      </c>
      <c r="K16" s="14" t="s">
        <v>2</v>
      </c>
      <c r="L16" s="14">
        <v>389461</v>
      </c>
      <c r="M16" s="14" t="s">
        <v>2</v>
      </c>
      <c r="N16" s="14">
        <v>380175</v>
      </c>
      <c r="O16" s="14" t="s">
        <v>2</v>
      </c>
      <c r="P16" s="14">
        <v>376435</v>
      </c>
      <c r="Q16" s="14" t="s">
        <v>2</v>
      </c>
      <c r="R16" s="14">
        <v>373470</v>
      </c>
      <c r="S16" s="14" t="s">
        <v>2</v>
      </c>
      <c r="T16" s="14">
        <v>364888</v>
      </c>
      <c r="U16" s="14" t="s">
        <v>2</v>
      </c>
    </row>
    <row r="17" spans="1:21">
      <c r="A17" s="12" t="s">
        <v>52</v>
      </c>
      <c r="B17" s="14">
        <v>57420</v>
      </c>
      <c r="C17" s="14" t="s">
        <v>2</v>
      </c>
      <c r="D17" s="14">
        <v>61232</v>
      </c>
      <c r="E17" s="14" t="s">
        <v>2</v>
      </c>
      <c r="F17" s="14">
        <v>65986</v>
      </c>
      <c r="G17" s="14" t="s">
        <v>2</v>
      </c>
      <c r="H17" s="14">
        <v>71435</v>
      </c>
      <c r="I17" s="14" t="s">
        <v>2</v>
      </c>
      <c r="J17" s="14">
        <v>77118</v>
      </c>
      <c r="K17" s="14" t="s">
        <v>2</v>
      </c>
      <c r="L17" s="14">
        <v>83313</v>
      </c>
      <c r="M17" s="14" t="s">
        <v>2</v>
      </c>
      <c r="N17" s="14">
        <v>90759</v>
      </c>
      <c r="O17" s="14" t="s">
        <v>2</v>
      </c>
      <c r="P17" s="14">
        <v>94746</v>
      </c>
      <c r="Q17" s="14" t="s">
        <v>2</v>
      </c>
      <c r="R17" s="14">
        <v>99088</v>
      </c>
      <c r="S17" s="14" t="s">
        <v>2</v>
      </c>
      <c r="T17" s="14">
        <v>103030</v>
      </c>
      <c r="U17" s="14" t="s">
        <v>2</v>
      </c>
    </row>
    <row r="18" spans="1:21">
      <c r="A18" s="12" t="s">
        <v>74</v>
      </c>
      <c r="B18" s="13">
        <v>387674</v>
      </c>
      <c r="C18" s="13" t="s">
        <v>2</v>
      </c>
      <c r="D18" s="13">
        <v>400396</v>
      </c>
      <c r="E18" s="13" t="s">
        <v>2</v>
      </c>
      <c r="F18" s="13">
        <v>414295</v>
      </c>
      <c r="G18" s="13" t="s">
        <v>2</v>
      </c>
      <c r="H18" s="13">
        <v>430717</v>
      </c>
      <c r="I18" s="13" t="s">
        <v>2</v>
      </c>
      <c r="J18" s="13">
        <v>448034</v>
      </c>
      <c r="K18" s="13" t="s">
        <v>2</v>
      </c>
      <c r="L18" s="13">
        <v>465024</v>
      </c>
      <c r="M18" s="13" t="s">
        <v>2</v>
      </c>
      <c r="N18" s="13">
        <v>481797</v>
      </c>
      <c r="O18" s="13" t="s">
        <v>2</v>
      </c>
      <c r="P18" s="13">
        <v>496748</v>
      </c>
      <c r="Q18" s="13" t="s">
        <v>2</v>
      </c>
      <c r="R18" s="13">
        <v>508961</v>
      </c>
      <c r="S18" s="13" t="s">
        <v>2</v>
      </c>
      <c r="T18" s="13">
        <v>519123</v>
      </c>
      <c r="U18" s="13" t="s">
        <v>2</v>
      </c>
    </row>
    <row r="19" spans="1:21">
      <c r="A19" s="12" t="s">
        <v>57</v>
      </c>
      <c r="B19" s="13">
        <v>4421633</v>
      </c>
      <c r="C19" s="13" t="s">
        <v>2</v>
      </c>
      <c r="D19" s="13">
        <v>4508317</v>
      </c>
      <c r="E19" s="13" t="s">
        <v>2</v>
      </c>
      <c r="F19" s="13">
        <v>4581776</v>
      </c>
      <c r="G19" s="13" t="s">
        <v>2</v>
      </c>
      <c r="H19" s="13">
        <v>4679694</v>
      </c>
      <c r="I19" s="13" t="s">
        <v>2</v>
      </c>
      <c r="J19" s="13">
        <v>4794367</v>
      </c>
      <c r="K19" s="13" t="s">
        <v>2</v>
      </c>
      <c r="L19" s="13">
        <v>4854678</v>
      </c>
      <c r="M19" s="13" t="s">
        <v>2</v>
      </c>
      <c r="N19" s="13">
        <v>4822197</v>
      </c>
      <c r="O19" s="13" t="s">
        <v>2</v>
      </c>
      <c r="P19" s="13">
        <v>4829487</v>
      </c>
      <c r="Q19" s="13" t="s">
        <v>2</v>
      </c>
      <c r="R19" s="13">
        <v>4944542</v>
      </c>
      <c r="S19" s="13" t="s">
        <v>2</v>
      </c>
      <c r="T19" s="13">
        <v>4963826</v>
      </c>
      <c r="U19" s="13" t="s">
        <v>2</v>
      </c>
    </row>
    <row r="20" spans="1:21">
      <c r="A20" s="12" t="s">
        <v>51</v>
      </c>
      <c r="B20" s="13">
        <v>2100000</v>
      </c>
      <c r="C20" s="13" t="s">
        <v>2</v>
      </c>
      <c r="D20" s="13">
        <v>2176613</v>
      </c>
      <c r="E20" s="13" t="s">
        <v>2</v>
      </c>
      <c r="F20" s="13">
        <v>2275762</v>
      </c>
      <c r="G20" s="13" t="s">
        <v>2</v>
      </c>
      <c r="H20" s="13">
        <v>2383394</v>
      </c>
      <c r="I20" s="13" t="s">
        <v>2</v>
      </c>
      <c r="J20" s="13">
        <v>2500520</v>
      </c>
      <c r="K20" s="13" t="s">
        <v>2</v>
      </c>
      <c r="L20" s="13">
        <v>2616118</v>
      </c>
      <c r="M20" s="13" t="s">
        <v>2</v>
      </c>
      <c r="N20" s="13">
        <v>2743525</v>
      </c>
      <c r="O20" s="13" t="s">
        <v>2</v>
      </c>
      <c r="P20" s="13">
        <v>2880870</v>
      </c>
      <c r="Q20" s="13" t="s">
        <v>2</v>
      </c>
      <c r="R20" s="13">
        <v>3018598</v>
      </c>
      <c r="S20" s="13" t="s">
        <v>2</v>
      </c>
      <c r="T20" s="13">
        <v>3110652</v>
      </c>
      <c r="U20" s="13" t="s">
        <v>2</v>
      </c>
    </row>
    <row r="21" spans="1:21">
      <c r="A21" s="12" t="s">
        <v>54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58">
        <f>EL_TRA_Inv!$X$109</f>
        <v>78108</v>
      </c>
      <c r="U21" s="13"/>
    </row>
    <row r="22" spans="1:21">
      <c r="A22" s="12" t="s">
        <v>64</v>
      </c>
      <c r="B22" s="14">
        <v>359686</v>
      </c>
      <c r="C22" s="14" t="s">
        <v>2</v>
      </c>
      <c r="D22" s="14">
        <v>371278</v>
      </c>
      <c r="E22" s="14" t="s">
        <v>2</v>
      </c>
      <c r="F22" s="14">
        <v>386629</v>
      </c>
      <c r="G22" s="14" t="s">
        <v>2</v>
      </c>
      <c r="H22" s="14">
        <v>404204</v>
      </c>
      <c r="I22" s="14" t="s">
        <v>2</v>
      </c>
      <c r="J22" s="14">
        <v>423252</v>
      </c>
      <c r="K22" s="14" t="s">
        <v>2</v>
      </c>
      <c r="L22" s="14">
        <v>444588</v>
      </c>
      <c r="M22" s="14" t="s">
        <v>2</v>
      </c>
      <c r="N22" s="14">
        <v>468274</v>
      </c>
      <c r="O22" s="14" t="s">
        <v>2</v>
      </c>
      <c r="P22" s="14">
        <v>483463</v>
      </c>
      <c r="Q22" s="14" t="s">
        <v>2</v>
      </c>
      <c r="R22" s="14">
        <v>499641</v>
      </c>
      <c r="S22" s="14" t="s">
        <v>2</v>
      </c>
      <c r="T22" s="14">
        <v>508806</v>
      </c>
      <c r="U22" s="14" t="s">
        <v>2</v>
      </c>
    </row>
    <row r="23" spans="1:21">
      <c r="A23" s="12" t="s">
        <v>53</v>
      </c>
      <c r="B23" s="13">
        <v>289098</v>
      </c>
      <c r="C23" s="13" t="s">
        <v>2</v>
      </c>
      <c r="D23" s="13">
        <v>288129</v>
      </c>
      <c r="E23" s="13" t="s">
        <v>2</v>
      </c>
      <c r="F23" s="13">
        <v>299737</v>
      </c>
      <c r="G23" s="13" t="s">
        <v>2</v>
      </c>
      <c r="H23" s="13">
        <v>310291</v>
      </c>
      <c r="I23" s="13" t="s">
        <v>2</v>
      </c>
      <c r="J23" s="13">
        <v>312799</v>
      </c>
      <c r="K23" s="13" t="s">
        <v>2</v>
      </c>
      <c r="L23" s="13">
        <v>317798</v>
      </c>
      <c r="M23" s="13" t="s">
        <v>2</v>
      </c>
      <c r="N23" s="13">
        <v>327878</v>
      </c>
      <c r="O23" s="13" t="s">
        <v>2</v>
      </c>
      <c r="P23" s="13">
        <v>340580</v>
      </c>
      <c r="Q23" s="13" t="s">
        <v>2</v>
      </c>
      <c r="R23" s="13">
        <v>344181</v>
      </c>
      <c r="S23" s="13" t="s">
        <v>2</v>
      </c>
      <c r="T23" s="13">
        <v>347616</v>
      </c>
      <c r="U23" s="13" t="s">
        <v>2</v>
      </c>
    </row>
    <row r="24" spans="1:21">
      <c r="A24" s="12" t="s">
        <v>59</v>
      </c>
      <c r="B24" s="13">
        <v>3318991</v>
      </c>
      <c r="C24" s="13" t="s">
        <v>2</v>
      </c>
      <c r="D24" s="13">
        <v>3325730</v>
      </c>
      <c r="E24" s="13" t="s">
        <v>2</v>
      </c>
      <c r="F24" s="13">
        <v>3348932</v>
      </c>
      <c r="G24" s="13" t="s">
        <v>2</v>
      </c>
      <c r="H24" s="13">
        <v>3431207</v>
      </c>
      <c r="I24" s="13" t="s">
        <v>2</v>
      </c>
      <c r="J24" s="13">
        <v>3502654</v>
      </c>
      <c r="K24" s="13" t="s">
        <v>2</v>
      </c>
      <c r="L24" s="13">
        <v>3556816</v>
      </c>
      <c r="M24" s="13" t="s">
        <v>2</v>
      </c>
      <c r="N24" s="13">
        <v>3613056</v>
      </c>
      <c r="O24" s="13" t="s">
        <v>2</v>
      </c>
      <c r="P24" s="13">
        <v>3705041</v>
      </c>
      <c r="Q24" s="13" t="s">
        <v>2</v>
      </c>
      <c r="R24" s="13">
        <v>3774192</v>
      </c>
      <c r="S24" s="13" t="s">
        <v>2</v>
      </c>
      <c r="T24" s="13">
        <v>3844165</v>
      </c>
      <c r="U24" s="13" t="s">
        <v>2</v>
      </c>
    </row>
    <row r="25" spans="1:21">
      <c r="A25" s="12" t="s">
        <v>61</v>
      </c>
      <c r="B25" s="13">
        <v>45923</v>
      </c>
      <c r="C25" s="13" t="s">
        <v>2</v>
      </c>
      <c r="D25" s="13">
        <v>50047</v>
      </c>
      <c r="E25" s="13" t="s">
        <v>2</v>
      </c>
      <c r="F25" s="13">
        <v>53421</v>
      </c>
      <c r="G25" s="13" t="s">
        <v>2</v>
      </c>
      <c r="H25" s="13">
        <v>53266</v>
      </c>
      <c r="I25" s="13" t="s">
        <v>2</v>
      </c>
      <c r="J25" s="13">
        <v>55557</v>
      </c>
      <c r="K25" s="13" t="s">
        <v>2</v>
      </c>
      <c r="L25" s="13">
        <v>57146</v>
      </c>
      <c r="M25" s="13" t="s">
        <v>2</v>
      </c>
      <c r="N25" s="13">
        <v>59291</v>
      </c>
      <c r="O25" s="13" t="s">
        <v>2</v>
      </c>
      <c r="P25" s="13">
        <v>60696</v>
      </c>
      <c r="Q25" s="13" t="s">
        <v>2</v>
      </c>
      <c r="R25" s="13">
        <v>63078</v>
      </c>
      <c r="S25" s="13" t="s">
        <v>2</v>
      </c>
      <c r="T25" s="13">
        <v>65256</v>
      </c>
      <c r="U25" s="13" t="s">
        <v>2</v>
      </c>
    </row>
    <row r="26" spans="1:21">
      <c r="A26" s="12" t="s">
        <v>62</v>
      </c>
      <c r="B26" s="14">
        <v>80739</v>
      </c>
      <c r="C26" s="14" t="s">
        <v>2</v>
      </c>
      <c r="D26" s="14">
        <v>55676</v>
      </c>
      <c r="E26" s="14" t="s">
        <v>55</v>
      </c>
      <c r="F26" s="14">
        <v>57345</v>
      </c>
      <c r="G26" s="14" t="s">
        <v>2</v>
      </c>
      <c r="H26" s="14">
        <v>59293</v>
      </c>
      <c r="I26" s="14" t="s">
        <v>2</v>
      </c>
      <c r="J26" s="14">
        <v>61142</v>
      </c>
      <c r="K26" s="14" t="s">
        <v>2</v>
      </c>
      <c r="L26" s="14">
        <v>64345</v>
      </c>
      <c r="M26" s="14" t="s">
        <v>2</v>
      </c>
      <c r="N26" s="14">
        <v>68003</v>
      </c>
      <c r="O26" s="14" t="s">
        <v>2</v>
      </c>
      <c r="P26" s="14">
        <v>71983</v>
      </c>
      <c r="Q26" s="14" t="s">
        <v>2</v>
      </c>
      <c r="R26" s="14">
        <v>76169</v>
      </c>
      <c r="S26" s="14" t="s">
        <v>2</v>
      </c>
      <c r="T26" s="14">
        <v>72810</v>
      </c>
      <c r="U26" s="14" t="s">
        <v>2</v>
      </c>
    </row>
    <row r="27" spans="1:21">
      <c r="A27" s="12" t="s">
        <v>63</v>
      </c>
      <c r="B27" s="13">
        <v>27635</v>
      </c>
      <c r="C27" s="13" t="s">
        <v>2</v>
      </c>
      <c r="D27" s="13">
        <v>28521</v>
      </c>
      <c r="E27" s="13" t="s">
        <v>2</v>
      </c>
      <c r="F27" s="13">
        <v>29668</v>
      </c>
      <c r="G27" s="13" t="s">
        <v>2</v>
      </c>
      <c r="H27" s="13">
        <v>31138</v>
      </c>
      <c r="I27" s="13" t="s">
        <v>2</v>
      </c>
      <c r="J27" s="13">
        <v>33015</v>
      </c>
      <c r="K27" s="13" t="s">
        <v>2</v>
      </c>
      <c r="L27" s="13">
        <v>34833</v>
      </c>
      <c r="M27" s="13" t="s">
        <v>2</v>
      </c>
      <c r="N27" s="13">
        <v>36257</v>
      </c>
      <c r="O27" s="13" t="s">
        <v>2</v>
      </c>
      <c r="P27" s="13">
        <v>37872</v>
      </c>
      <c r="Q27" s="13" t="s">
        <v>2</v>
      </c>
      <c r="R27" s="13">
        <v>39637</v>
      </c>
      <c r="S27" s="13" t="s">
        <v>2</v>
      </c>
      <c r="T27" s="13">
        <v>40957</v>
      </c>
      <c r="U27" s="13" t="s">
        <v>2</v>
      </c>
    </row>
    <row r="28" spans="1:21">
      <c r="A28" s="12" t="s">
        <v>65</v>
      </c>
      <c r="B28" s="13">
        <v>32456</v>
      </c>
      <c r="C28" s="13" t="s">
        <v>2</v>
      </c>
      <c r="D28" s="13">
        <v>33054</v>
      </c>
      <c r="E28" s="13" t="s">
        <v>2</v>
      </c>
      <c r="F28" s="13">
        <v>33085</v>
      </c>
      <c r="G28" s="13" t="s">
        <v>2</v>
      </c>
      <c r="H28" s="13">
        <v>33731</v>
      </c>
      <c r="I28" s="13" t="s">
        <v>2</v>
      </c>
      <c r="J28" s="13">
        <v>34985</v>
      </c>
      <c r="K28" s="13" t="s">
        <v>2</v>
      </c>
      <c r="L28" s="13">
        <v>36571</v>
      </c>
      <c r="M28" s="13" t="s">
        <v>2</v>
      </c>
      <c r="N28" s="13">
        <v>37953</v>
      </c>
      <c r="O28" s="13" t="s">
        <v>2</v>
      </c>
      <c r="P28" s="13">
        <v>38931</v>
      </c>
      <c r="Q28" s="13" t="s">
        <v>2</v>
      </c>
      <c r="R28" s="13">
        <v>39450</v>
      </c>
      <c r="S28" s="13" t="s">
        <v>2</v>
      </c>
      <c r="T28" s="13">
        <v>40140</v>
      </c>
      <c r="U28" s="13" t="s">
        <v>2</v>
      </c>
    </row>
    <row r="29" spans="1:21">
      <c r="A29" s="12" t="s">
        <v>66</v>
      </c>
      <c r="B29" s="14">
        <v>815169</v>
      </c>
      <c r="C29" s="14" t="s">
        <v>2</v>
      </c>
      <c r="D29" s="14">
        <v>814954</v>
      </c>
      <c r="E29" s="14" t="s">
        <v>2</v>
      </c>
      <c r="F29" s="14">
        <v>828383</v>
      </c>
      <c r="G29" s="14" t="s">
        <v>2</v>
      </c>
      <c r="H29" s="14">
        <v>852632</v>
      </c>
      <c r="I29" s="14" t="s">
        <v>2</v>
      </c>
      <c r="J29" s="14">
        <v>883350</v>
      </c>
      <c r="K29" s="14" t="s">
        <v>2</v>
      </c>
      <c r="L29" s="14">
        <v>903005</v>
      </c>
      <c r="M29" s="14" t="s">
        <v>2</v>
      </c>
      <c r="N29" s="14">
        <v>927251</v>
      </c>
      <c r="O29" s="14" t="s">
        <v>2</v>
      </c>
      <c r="P29" s="14">
        <v>945433</v>
      </c>
      <c r="Q29" s="14" t="s">
        <v>2</v>
      </c>
      <c r="R29" s="14">
        <v>974792</v>
      </c>
      <c r="S29" s="14" t="s">
        <v>2</v>
      </c>
      <c r="T29" s="14">
        <v>989841</v>
      </c>
      <c r="U29" s="14" t="s">
        <v>2</v>
      </c>
    </row>
    <row r="30" spans="1:21">
      <c r="A30" s="12" t="s">
        <v>68</v>
      </c>
      <c r="B30" s="14">
        <v>2563569</v>
      </c>
      <c r="C30" s="14" t="s">
        <v>2</v>
      </c>
      <c r="D30" s="14">
        <v>2399323</v>
      </c>
      <c r="E30" s="14" t="s">
        <v>2</v>
      </c>
      <c r="F30" s="14">
        <v>2447764</v>
      </c>
      <c r="G30" s="14" t="s">
        <v>2</v>
      </c>
      <c r="H30" s="14">
        <v>2515751</v>
      </c>
      <c r="I30" s="14" t="s">
        <v>2</v>
      </c>
      <c r="J30" s="14">
        <v>2574312</v>
      </c>
      <c r="K30" s="14" t="s">
        <v>2</v>
      </c>
      <c r="L30" s="14">
        <v>2649198</v>
      </c>
      <c r="M30" s="14" t="s">
        <v>2</v>
      </c>
      <c r="N30" s="14">
        <v>2733004</v>
      </c>
      <c r="O30" s="14" t="s">
        <v>2</v>
      </c>
      <c r="P30" s="14">
        <v>2814490</v>
      </c>
      <c r="Q30" s="14" t="s">
        <v>2</v>
      </c>
      <c r="R30" s="14">
        <v>2905731</v>
      </c>
      <c r="S30" s="14" t="s">
        <v>2</v>
      </c>
      <c r="T30" s="14">
        <v>2974632</v>
      </c>
      <c r="U30" s="14" t="s">
        <v>2</v>
      </c>
    </row>
    <row r="31" spans="1:21">
      <c r="A31" s="12" t="s">
        <v>70</v>
      </c>
      <c r="B31" s="13">
        <v>1164962</v>
      </c>
      <c r="C31" s="13" t="s">
        <v>2</v>
      </c>
      <c r="D31" s="13">
        <v>1259725</v>
      </c>
      <c r="E31" s="13" t="s">
        <v>2</v>
      </c>
      <c r="F31" s="13">
        <v>1224821</v>
      </c>
      <c r="G31" s="13" t="s">
        <v>2</v>
      </c>
      <c r="H31" s="13">
        <v>1221913</v>
      </c>
      <c r="I31" s="13" t="s">
        <v>2</v>
      </c>
      <c r="J31" s="13">
        <v>1240914</v>
      </c>
      <c r="K31" s="13" t="s">
        <v>2</v>
      </c>
      <c r="L31" s="13">
        <v>1267647</v>
      </c>
      <c r="M31" s="13" t="s">
        <v>2</v>
      </c>
      <c r="N31" s="13">
        <v>1396653</v>
      </c>
      <c r="O31" s="13" t="s">
        <v>2</v>
      </c>
      <c r="P31" s="13">
        <v>1290390</v>
      </c>
      <c r="Q31" s="13" t="s">
        <v>2</v>
      </c>
      <c r="R31" s="13">
        <v>1289760</v>
      </c>
      <c r="S31" s="13" t="s">
        <v>2</v>
      </c>
      <c r="T31" s="13">
        <v>1295480</v>
      </c>
      <c r="U31" s="13" t="s">
        <v>2</v>
      </c>
    </row>
    <row r="32" spans="1:21">
      <c r="A32" s="12" t="s">
        <v>71</v>
      </c>
      <c r="B32" s="14" t="s">
        <v>76</v>
      </c>
      <c r="C32" s="14" t="s">
        <v>2</v>
      </c>
      <c r="D32" s="14" t="s">
        <v>76</v>
      </c>
      <c r="E32" s="14" t="s">
        <v>2</v>
      </c>
      <c r="F32" s="14" t="s">
        <v>76</v>
      </c>
      <c r="G32" s="14" t="s">
        <v>2</v>
      </c>
      <c r="H32" s="14" t="s">
        <v>76</v>
      </c>
      <c r="I32" s="14" t="s">
        <v>2</v>
      </c>
      <c r="J32" s="14" t="s">
        <v>76</v>
      </c>
      <c r="K32" s="14" t="s">
        <v>2</v>
      </c>
      <c r="L32" s="14">
        <v>753029</v>
      </c>
      <c r="M32" s="14" t="s">
        <v>2</v>
      </c>
      <c r="N32" s="14">
        <v>797135</v>
      </c>
      <c r="O32" s="14" t="s">
        <v>2</v>
      </c>
      <c r="P32" s="14">
        <v>839103</v>
      </c>
      <c r="Q32" s="14" t="s">
        <v>2</v>
      </c>
      <c r="R32" s="14">
        <v>877319</v>
      </c>
      <c r="S32" s="14" t="s">
        <v>2</v>
      </c>
      <c r="T32" s="14">
        <v>904827</v>
      </c>
      <c r="U32" s="14" t="s">
        <v>2</v>
      </c>
    </row>
    <row r="33" spans="1:21">
      <c r="A33" s="12" t="s">
        <v>73</v>
      </c>
      <c r="B33" s="14" t="s">
        <v>76</v>
      </c>
      <c r="C33" s="14" t="s">
        <v>2</v>
      </c>
      <c r="D33" s="14" t="s">
        <v>76</v>
      </c>
      <c r="E33" s="14" t="s">
        <v>2</v>
      </c>
      <c r="F33" s="14" t="s">
        <v>76</v>
      </c>
      <c r="G33" s="14" t="s">
        <v>2</v>
      </c>
      <c r="H33" s="14" t="s">
        <v>76</v>
      </c>
      <c r="I33" s="14" t="s">
        <v>2</v>
      </c>
      <c r="J33" s="14" t="s">
        <v>76</v>
      </c>
      <c r="K33" s="14" t="s">
        <v>2</v>
      </c>
      <c r="L33" s="14" t="s">
        <v>76</v>
      </c>
      <c r="M33" s="14" t="s">
        <v>2</v>
      </c>
      <c r="N33" s="14" t="s">
        <v>76</v>
      </c>
      <c r="O33" s="14" t="s">
        <v>2</v>
      </c>
      <c r="P33" s="14" t="s">
        <v>76</v>
      </c>
      <c r="Q33" s="14" t="s">
        <v>2</v>
      </c>
      <c r="R33" s="14" t="s">
        <v>76</v>
      </c>
      <c r="S33" s="14" t="s">
        <v>2</v>
      </c>
      <c r="T33" s="57">
        <f>SK_TRA_Inv!X109</f>
        <v>23152</v>
      </c>
      <c r="U33" s="14" t="s">
        <v>2</v>
      </c>
    </row>
    <row r="34" spans="1:21">
      <c r="A34" s="12" t="s">
        <v>72</v>
      </c>
      <c r="B34" s="13" t="s">
        <v>76</v>
      </c>
      <c r="C34" s="13" t="s">
        <v>2</v>
      </c>
      <c r="D34" s="13" t="s">
        <v>76</v>
      </c>
      <c r="E34" s="13" t="s">
        <v>2</v>
      </c>
      <c r="F34" s="13" t="s">
        <v>76</v>
      </c>
      <c r="G34" s="13" t="s">
        <v>2</v>
      </c>
      <c r="H34" s="13" t="s">
        <v>76</v>
      </c>
      <c r="I34" s="13" t="s">
        <v>2</v>
      </c>
      <c r="J34" s="13" t="s">
        <v>76</v>
      </c>
      <c r="K34" s="13" t="s">
        <v>2</v>
      </c>
      <c r="L34" s="13" t="s">
        <v>76</v>
      </c>
      <c r="M34" s="13" t="s">
        <v>2</v>
      </c>
      <c r="N34" s="13" t="s">
        <v>76</v>
      </c>
      <c r="O34" s="13" t="s">
        <v>2</v>
      </c>
      <c r="P34" s="13" t="s">
        <v>76</v>
      </c>
      <c r="Q34" s="13" t="s">
        <v>2</v>
      </c>
      <c r="R34" s="13" t="s">
        <v>76</v>
      </c>
      <c r="S34" s="13" t="s">
        <v>2</v>
      </c>
      <c r="T34" s="58">
        <f>SI_TRA_Inv!X109</f>
        <v>8497</v>
      </c>
      <c r="U34" s="13" t="s">
        <v>2</v>
      </c>
    </row>
    <row r="35" spans="1:21">
      <c r="A35" s="12" t="s">
        <v>56</v>
      </c>
      <c r="B35" s="14" t="s">
        <v>76</v>
      </c>
      <c r="C35" s="14" t="s">
        <v>2</v>
      </c>
      <c r="D35" s="14">
        <v>4506916</v>
      </c>
      <c r="E35" s="14" t="s">
        <v>2</v>
      </c>
      <c r="F35" s="14">
        <v>4519096</v>
      </c>
      <c r="G35" s="14" t="s">
        <v>2</v>
      </c>
      <c r="H35" s="14">
        <v>3459396</v>
      </c>
      <c r="I35" s="14" t="s">
        <v>2</v>
      </c>
      <c r="J35" s="14">
        <v>4585923</v>
      </c>
      <c r="K35" s="14" t="s">
        <v>2</v>
      </c>
      <c r="L35" s="14">
        <v>3466479</v>
      </c>
      <c r="M35" s="14" t="s">
        <v>2</v>
      </c>
      <c r="N35" s="14">
        <v>3460973</v>
      </c>
      <c r="O35" s="14" t="s">
        <v>2</v>
      </c>
      <c r="P35" s="14">
        <v>3447403</v>
      </c>
      <c r="Q35" s="14" t="s">
        <v>2</v>
      </c>
      <c r="R35" s="14">
        <v>3443897</v>
      </c>
      <c r="S35" s="14" t="s">
        <v>2</v>
      </c>
      <c r="T35" s="14">
        <v>3446418</v>
      </c>
      <c r="U35" s="14" t="s">
        <v>2</v>
      </c>
    </row>
    <row r="36" spans="1:21">
      <c r="A36" s="12" t="s">
        <v>75</v>
      </c>
      <c r="B36" s="14">
        <v>484387</v>
      </c>
      <c r="C36" s="14" t="s">
        <v>2</v>
      </c>
      <c r="D36" s="14">
        <v>499962</v>
      </c>
      <c r="E36" s="14" t="s">
        <v>2</v>
      </c>
      <c r="F36" s="14">
        <v>514443</v>
      </c>
      <c r="G36" s="14" t="s">
        <v>2</v>
      </c>
      <c r="H36" s="14">
        <v>533005</v>
      </c>
      <c r="I36" s="14" t="s">
        <v>2</v>
      </c>
      <c r="J36" s="14">
        <v>553585</v>
      </c>
      <c r="K36" s="14" t="s">
        <v>2</v>
      </c>
      <c r="L36" s="14">
        <v>570252</v>
      </c>
      <c r="M36" s="14" t="s">
        <v>2</v>
      </c>
      <c r="N36" s="14">
        <v>583245</v>
      </c>
      <c r="O36" s="14" t="s">
        <v>2</v>
      </c>
      <c r="P36" s="14">
        <v>593686</v>
      </c>
      <c r="Q36" s="14" t="s">
        <v>2</v>
      </c>
      <c r="R36" s="14">
        <v>603714</v>
      </c>
      <c r="S36" s="14" t="s">
        <v>2</v>
      </c>
      <c r="T36" s="14">
        <v>606875</v>
      </c>
      <c r="U36" s="14" t="s">
        <v>2</v>
      </c>
    </row>
    <row r="38" spans="1:21">
      <c r="A38" s="9" t="s">
        <v>77</v>
      </c>
    </row>
    <row r="39" spans="1:21">
      <c r="A39" s="9" t="s">
        <v>76</v>
      </c>
      <c r="B39" s="7" t="s">
        <v>78</v>
      </c>
    </row>
    <row r="40" spans="1:21">
      <c r="A40" s="9" t="s">
        <v>79</v>
      </c>
    </row>
    <row r="41" spans="1:21">
      <c r="A41" s="9" t="s">
        <v>55</v>
      </c>
      <c r="B41" s="7" t="s">
        <v>80</v>
      </c>
    </row>
    <row r="42" spans="1:21">
      <c r="A42" s="9" t="s">
        <v>205</v>
      </c>
      <c r="B42" s="7" t="s">
        <v>206</v>
      </c>
    </row>
  </sheetData>
  <autoFilter ref="A9:U36" xr:uid="{7F16C866-FEED-4207-AA8D-CEA921A7F855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0:U36">
      <sortCondition ref="A9:A36"/>
    </sortState>
  </autoFilter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6794-E2D5-4C9C-91EC-F342ED424C1E}">
  <dimension ref="A1:U42"/>
  <sheetViews>
    <sheetView workbookViewId="0">
      <pane xSplit="1" ySplit="9" topLeftCell="B10" activePane="bottomRight" state="frozen"/>
      <selection pane="topRight"/>
      <selection pane="bottomLeft"/>
      <selection pane="bottomRight" activeCell="T34" sqref="T34"/>
    </sheetView>
  </sheetViews>
  <sheetFormatPr defaultRowHeight="11.4" customHeight="1"/>
  <cols>
    <col min="1" max="1" width="11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207</v>
      </c>
    </row>
    <row r="2" spans="1:21">
      <c r="A2" s="7" t="s">
        <v>25</v>
      </c>
      <c r="B2" s="9" t="s">
        <v>208</v>
      </c>
    </row>
    <row r="3" spans="1:21">
      <c r="A3" s="7" t="s">
        <v>27</v>
      </c>
      <c r="B3" s="7" t="s">
        <v>28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31</v>
      </c>
      <c r="C6" s="7" t="s">
        <v>32</v>
      </c>
    </row>
    <row r="7" spans="1:21">
      <c r="A7" s="9" t="s">
        <v>33</v>
      </c>
      <c r="C7" s="7" t="s">
        <v>34</v>
      </c>
    </row>
    <row r="8" spans="1:21"/>
    <row r="9" spans="1:21">
      <c r="A9" s="10" t="s">
        <v>35</v>
      </c>
      <c r="B9" s="11" t="s">
        <v>36</v>
      </c>
      <c r="C9" s="11" t="s">
        <v>2</v>
      </c>
      <c r="D9" s="11" t="s">
        <v>37</v>
      </c>
      <c r="E9" s="11" t="s">
        <v>2</v>
      </c>
      <c r="F9" s="11" t="s">
        <v>38</v>
      </c>
      <c r="G9" s="11" t="s">
        <v>2</v>
      </c>
      <c r="H9" s="11" t="s">
        <v>39</v>
      </c>
      <c r="I9" s="11" t="s">
        <v>2</v>
      </c>
      <c r="J9" s="11" t="s">
        <v>40</v>
      </c>
      <c r="K9" s="11" t="s">
        <v>2</v>
      </c>
      <c r="L9" s="11" t="s">
        <v>41</v>
      </c>
      <c r="M9" s="11" t="s">
        <v>2</v>
      </c>
      <c r="N9" s="11" t="s">
        <v>42</v>
      </c>
      <c r="O9" s="11" t="s">
        <v>2</v>
      </c>
      <c r="P9" s="11" t="s">
        <v>43</v>
      </c>
      <c r="Q9" s="11" t="s">
        <v>2</v>
      </c>
      <c r="R9" s="11" t="s">
        <v>44</v>
      </c>
      <c r="S9" s="11" t="s">
        <v>2</v>
      </c>
      <c r="T9" s="11" t="s">
        <v>45</v>
      </c>
      <c r="U9" s="11" t="s">
        <v>2</v>
      </c>
    </row>
    <row r="10" spans="1:21">
      <c r="A10" s="12" t="s">
        <v>67</v>
      </c>
      <c r="B10" s="13">
        <v>358684</v>
      </c>
      <c r="C10" s="13" t="s">
        <v>2</v>
      </c>
      <c r="D10" s="13">
        <v>369287</v>
      </c>
      <c r="E10" s="13" t="s">
        <v>2</v>
      </c>
      <c r="F10" s="13">
        <v>378674</v>
      </c>
      <c r="G10" s="13" t="s">
        <v>2</v>
      </c>
      <c r="H10" s="13">
        <v>391825</v>
      </c>
      <c r="I10" s="13" t="s">
        <v>2</v>
      </c>
      <c r="J10" s="13">
        <v>407937</v>
      </c>
      <c r="K10" s="13" t="s">
        <v>2</v>
      </c>
      <c r="L10" s="13">
        <v>427051</v>
      </c>
      <c r="M10" s="13" t="s">
        <v>2</v>
      </c>
      <c r="N10" s="13">
        <v>445199</v>
      </c>
      <c r="O10" s="13" t="s">
        <v>2</v>
      </c>
      <c r="P10" s="13">
        <v>461750</v>
      </c>
      <c r="Q10" s="13" t="s">
        <v>2</v>
      </c>
      <c r="R10" s="13">
        <v>497142</v>
      </c>
      <c r="S10" s="13" t="s">
        <v>2</v>
      </c>
      <c r="T10" s="13">
        <f>'frgt-tot'!T10-'frgt-LDV'!T10</f>
        <v>3131</v>
      </c>
      <c r="U10" s="13" t="s">
        <v>2</v>
      </c>
    </row>
    <row r="11" spans="1:21">
      <c r="A11" s="12" t="s">
        <v>47</v>
      </c>
      <c r="B11" s="13">
        <v>640418</v>
      </c>
      <c r="C11" s="13" t="s">
        <v>205</v>
      </c>
      <c r="D11" s="13">
        <v>654808</v>
      </c>
      <c r="E11" s="13" t="s">
        <v>205</v>
      </c>
      <c r="F11" s="13">
        <v>673910</v>
      </c>
      <c r="G11" s="13" t="s">
        <v>205</v>
      </c>
      <c r="H11" s="13">
        <v>702518</v>
      </c>
      <c r="I11" s="13" t="s">
        <v>205</v>
      </c>
      <c r="J11" s="13">
        <v>733788</v>
      </c>
      <c r="K11" s="13" t="s">
        <v>205</v>
      </c>
      <c r="L11" s="13">
        <v>764185</v>
      </c>
      <c r="M11" s="13" t="s">
        <v>2</v>
      </c>
      <c r="N11" s="13">
        <v>794394</v>
      </c>
      <c r="O11" s="13" t="s">
        <v>2</v>
      </c>
      <c r="P11" s="13">
        <v>819311</v>
      </c>
      <c r="Q11" s="13" t="s">
        <v>2</v>
      </c>
      <c r="R11" s="13">
        <v>855791</v>
      </c>
      <c r="S11" s="13" t="s">
        <v>2</v>
      </c>
      <c r="T11" s="13">
        <f>'frgt-tot'!T11-'frgt-LDV'!T11</f>
        <v>3392</v>
      </c>
      <c r="U11" s="13" t="s">
        <v>2</v>
      </c>
    </row>
    <row r="12" spans="1:21">
      <c r="A12" s="12" t="s">
        <v>48</v>
      </c>
      <c r="B12" s="14">
        <v>8075</v>
      </c>
      <c r="C12" s="14" t="s">
        <v>2</v>
      </c>
      <c r="D12" s="14">
        <v>9059</v>
      </c>
      <c r="E12" s="14" t="s">
        <v>2</v>
      </c>
      <c r="F12" s="14">
        <v>10900</v>
      </c>
      <c r="G12" s="14" t="s">
        <v>2</v>
      </c>
      <c r="H12" s="14">
        <v>10092</v>
      </c>
      <c r="I12" s="14" t="s">
        <v>2</v>
      </c>
      <c r="J12" s="14">
        <v>10269</v>
      </c>
      <c r="K12" s="14" t="s">
        <v>2</v>
      </c>
      <c r="L12" s="14">
        <v>11584</v>
      </c>
      <c r="M12" s="14" t="s">
        <v>2</v>
      </c>
      <c r="N12" s="14">
        <v>7889</v>
      </c>
      <c r="O12" s="14" t="s">
        <v>2</v>
      </c>
      <c r="P12" s="14">
        <v>4972</v>
      </c>
      <c r="Q12" s="14" t="s">
        <v>2</v>
      </c>
      <c r="R12" s="14">
        <v>349754</v>
      </c>
      <c r="S12" s="14" t="s">
        <v>205</v>
      </c>
      <c r="T12" s="58">
        <f>BG_TRA_Inv!X142</f>
        <v>5176</v>
      </c>
      <c r="U12" s="14" t="s">
        <v>2</v>
      </c>
    </row>
    <row r="13" spans="1:21">
      <c r="A13" s="12" t="s">
        <v>58</v>
      </c>
      <c r="B13" s="14">
        <v>6288</v>
      </c>
      <c r="C13" s="14" t="s">
        <v>2</v>
      </c>
      <c r="D13" s="14">
        <v>7068</v>
      </c>
      <c r="E13" s="14" t="s">
        <v>2</v>
      </c>
      <c r="F13" s="14">
        <v>108856</v>
      </c>
      <c r="G13" s="14" t="s">
        <v>2</v>
      </c>
      <c r="H13" s="14">
        <v>117904</v>
      </c>
      <c r="I13" s="14" t="s">
        <v>2</v>
      </c>
      <c r="J13" s="14">
        <v>127812</v>
      </c>
      <c r="K13" s="14" t="s">
        <v>2</v>
      </c>
      <c r="L13" s="14">
        <v>139531</v>
      </c>
      <c r="M13" s="14" t="s">
        <v>2</v>
      </c>
      <c r="N13" s="14">
        <v>150219</v>
      </c>
      <c r="O13" s="14" t="s">
        <v>2</v>
      </c>
      <c r="P13" s="14">
        <v>157130</v>
      </c>
      <c r="Q13" s="14" t="s">
        <v>2</v>
      </c>
      <c r="R13" s="14">
        <v>164895</v>
      </c>
      <c r="S13" s="14" t="s">
        <v>2</v>
      </c>
      <c r="T13" s="13">
        <f>'frgt-tot'!T13-'frgt-LDV'!T13</f>
        <v>512</v>
      </c>
      <c r="U13" s="14" t="s">
        <v>2</v>
      </c>
    </row>
    <row r="14" spans="1:21">
      <c r="A14" s="12" t="s">
        <v>60</v>
      </c>
      <c r="B14" s="14">
        <v>97297</v>
      </c>
      <c r="C14" s="14" t="s">
        <v>2</v>
      </c>
      <c r="D14" s="14">
        <v>93401</v>
      </c>
      <c r="E14" s="14" t="s">
        <v>2</v>
      </c>
      <c r="F14" s="14">
        <v>92762</v>
      </c>
      <c r="G14" s="14" t="s">
        <v>2</v>
      </c>
      <c r="H14" s="14">
        <v>94731</v>
      </c>
      <c r="I14" s="14" t="s">
        <v>2</v>
      </c>
      <c r="J14" s="14">
        <v>95779</v>
      </c>
      <c r="K14" s="14" t="s">
        <v>2</v>
      </c>
      <c r="L14" s="14">
        <v>98645</v>
      </c>
      <c r="M14" s="14" t="s">
        <v>2</v>
      </c>
      <c r="N14" s="14">
        <v>101636</v>
      </c>
      <c r="O14" s="14" t="s">
        <v>2</v>
      </c>
      <c r="P14" s="14">
        <v>103024</v>
      </c>
      <c r="Q14" s="14" t="s">
        <v>2</v>
      </c>
      <c r="R14" s="14">
        <v>104274</v>
      </c>
      <c r="S14" s="14" t="s">
        <v>2</v>
      </c>
      <c r="T14" s="13">
        <f>'frgt-tot'!T14-'frgt-LDV'!T14</f>
        <v>83</v>
      </c>
      <c r="U14" s="14" t="s">
        <v>2</v>
      </c>
    </row>
    <row r="15" spans="1:21">
      <c r="A15" s="12" t="s">
        <v>49</v>
      </c>
      <c r="B15" s="13">
        <v>414247</v>
      </c>
      <c r="C15" s="13" t="s">
        <v>2</v>
      </c>
      <c r="D15" s="13">
        <v>9464</v>
      </c>
      <c r="E15" s="13" t="s">
        <v>2</v>
      </c>
      <c r="F15" s="13">
        <v>436289</v>
      </c>
      <c r="G15" s="13" t="s">
        <v>2</v>
      </c>
      <c r="H15" s="13">
        <v>442073</v>
      </c>
      <c r="I15" s="13" t="s">
        <v>2</v>
      </c>
      <c r="J15" s="13">
        <v>447315</v>
      </c>
      <c r="K15" s="13" t="s">
        <v>2</v>
      </c>
      <c r="L15" s="13">
        <v>452224</v>
      </c>
      <c r="M15" s="13" t="s">
        <v>2</v>
      </c>
      <c r="N15" s="13">
        <v>455298</v>
      </c>
      <c r="O15" s="13" t="s">
        <v>2</v>
      </c>
      <c r="P15" s="13">
        <v>454512</v>
      </c>
      <c r="Q15" s="13" t="s">
        <v>2</v>
      </c>
      <c r="R15" s="13">
        <v>451820</v>
      </c>
      <c r="S15" s="13" t="s">
        <v>2</v>
      </c>
      <c r="T15" s="13">
        <f>'frgt-tot'!T15-'frgt-LDV'!T15</f>
        <v>14777</v>
      </c>
      <c r="U15" s="13" t="s">
        <v>2</v>
      </c>
    </row>
    <row r="16" spans="1:21">
      <c r="A16" s="12" t="s">
        <v>50</v>
      </c>
      <c r="B16" s="14">
        <v>406174</v>
      </c>
      <c r="C16" s="14" t="s">
        <v>2</v>
      </c>
      <c r="D16" s="14">
        <v>401380</v>
      </c>
      <c r="E16" s="14" t="s">
        <v>2</v>
      </c>
      <c r="F16" s="14">
        <v>400132</v>
      </c>
      <c r="G16" s="14" t="s">
        <v>2</v>
      </c>
      <c r="H16" s="14">
        <v>401784</v>
      </c>
      <c r="I16" s="14" t="s">
        <v>2</v>
      </c>
      <c r="J16" s="14">
        <v>400138</v>
      </c>
      <c r="K16" s="14" t="s">
        <v>2</v>
      </c>
      <c r="L16" s="14">
        <v>394090</v>
      </c>
      <c r="M16" s="14" t="s">
        <v>2</v>
      </c>
      <c r="N16" s="14">
        <v>384752</v>
      </c>
      <c r="O16" s="14" t="s">
        <v>2</v>
      </c>
      <c r="P16" s="14">
        <v>379935</v>
      </c>
      <c r="Q16" s="14" t="s">
        <v>2</v>
      </c>
      <c r="R16" s="14">
        <v>377551</v>
      </c>
      <c r="S16" s="14" t="s">
        <v>2</v>
      </c>
      <c r="T16" s="13">
        <f>'frgt-tot'!T16-'frgt-LDV'!T16</f>
        <v>4586</v>
      </c>
      <c r="U16" s="14" t="s">
        <v>2</v>
      </c>
    </row>
    <row r="17" spans="1:21">
      <c r="A17" s="12" t="s">
        <v>52</v>
      </c>
      <c r="B17" s="14">
        <v>57635</v>
      </c>
      <c r="C17" s="14" t="s">
        <v>2</v>
      </c>
      <c r="D17" s="14">
        <v>61479</v>
      </c>
      <c r="E17" s="14" t="s">
        <v>2</v>
      </c>
      <c r="F17" s="14">
        <v>66204</v>
      </c>
      <c r="G17" s="14" t="s">
        <v>2</v>
      </c>
      <c r="H17" s="14">
        <v>71685</v>
      </c>
      <c r="I17" s="14" t="s">
        <v>2</v>
      </c>
      <c r="J17" s="14">
        <v>77451</v>
      </c>
      <c r="K17" s="14" t="s">
        <v>2</v>
      </c>
      <c r="L17" s="14">
        <v>83636</v>
      </c>
      <c r="M17" s="14" t="s">
        <v>2</v>
      </c>
      <c r="N17" s="14">
        <v>91086</v>
      </c>
      <c r="O17" s="14" t="s">
        <v>2</v>
      </c>
      <c r="P17" s="14">
        <v>94980</v>
      </c>
      <c r="Q17" s="14" t="s">
        <v>2</v>
      </c>
      <c r="R17" s="14">
        <v>99328</v>
      </c>
      <c r="S17" s="14" t="s">
        <v>2</v>
      </c>
      <c r="T17" s="13">
        <f>'frgt-tot'!T17-'frgt-LDV'!T17</f>
        <v>258</v>
      </c>
      <c r="U17" s="14" t="s">
        <v>2</v>
      </c>
    </row>
    <row r="18" spans="1:21">
      <c r="A18" s="12" t="s">
        <v>74</v>
      </c>
      <c r="B18" s="14">
        <v>391182</v>
      </c>
      <c r="C18" s="14" t="s">
        <v>2</v>
      </c>
      <c r="D18" s="14">
        <v>402956</v>
      </c>
      <c r="E18" s="14" t="s">
        <v>2</v>
      </c>
      <c r="F18" s="14">
        <v>417002</v>
      </c>
      <c r="G18" s="14" t="s">
        <v>2</v>
      </c>
      <c r="H18" s="14">
        <v>434047</v>
      </c>
      <c r="I18" s="14" t="s">
        <v>2</v>
      </c>
      <c r="J18" s="14">
        <v>451507</v>
      </c>
      <c r="K18" s="14" t="s">
        <v>2</v>
      </c>
      <c r="L18" s="14">
        <v>468922</v>
      </c>
      <c r="M18" s="14" t="s">
        <v>2</v>
      </c>
      <c r="N18" s="14">
        <v>485817</v>
      </c>
      <c r="O18" s="14" t="s">
        <v>2</v>
      </c>
      <c r="P18" s="14">
        <v>500178</v>
      </c>
      <c r="Q18" s="14" t="s">
        <v>2</v>
      </c>
      <c r="R18" s="14">
        <v>512497</v>
      </c>
      <c r="S18" s="14" t="s">
        <v>2</v>
      </c>
      <c r="T18" s="13">
        <f>'frgt-tot'!T18-'frgt-LDV'!T18</f>
        <v>3341</v>
      </c>
      <c r="U18" s="14" t="s">
        <v>2</v>
      </c>
    </row>
    <row r="19" spans="1:21">
      <c r="A19" s="12" t="s">
        <v>57</v>
      </c>
      <c r="B19" s="13">
        <v>4434845</v>
      </c>
      <c r="C19" s="13" t="s">
        <v>2</v>
      </c>
      <c r="D19" s="13">
        <v>4522184</v>
      </c>
      <c r="E19" s="13" t="s">
        <v>2</v>
      </c>
      <c r="F19" s="13">
        <v>4595604</v>
      </c>
      <c r="G19" s="13" t="s">
        <v>2</v>
      </c>
      <c r="H19" s="13">
        <v>4696781</v>
      </c>
      <c r="I19" s="13" t="s">
        <v>2</v>
      </c>
      <c r="J19" s="13">
        <v>4814046</v>
      </c>
      <c r="K19" s="13" t="s">
        <v>2</v>
      </c>
      <c r="L19" s="13">
        <v>4875478</v>
      </c>
      <c r="M19" s="13" t="s">
        <v>2</v>
      </c>
      <c r="N19" s="13">
        <v>4843117</v>
      </c>
      <c r="O19" s="13" t="s">
        <v>2</v>
      </c>
      <c r="P19" s="13">
        <v>4847011</v>
      </c>
      <c r="Q19" s="13" t="s">
        <v>2</v>
      </c>
      <c r="R19" s="13">
        <v>4962501</v>
      </c>
      <c r="S19" s="13" t="s">
        <v>2</v>
      </c>
      <c r="T19" s="13">
        <f>'frgt-tot'!T19-'frgt-LDV'!T19</f>
        <v>16184</v>
      </c>
      <c r="U19" s="13" t="s">
        <v>2</v>
      </c>
    </row>
    <row r="20" spans="1:21">
      <c r="A20" s="12" t="s">
        <v>51</v>
      </c>
      <c r="B20" s="13">
        <v>2145800</v>
      </c>
      <c r="C20" s="13" t="s">
        <v>2</v>
      </c>
      <c r="D20" s="13">
        <v>2217687</v>
      </c>
      <c r="E20" s="13" t="s">
        <v>2</v>
      </c>
      <c r="F20" s="13">
        <v>2317839</v>
      </c>
      <c r="G20" s="13" t="s">
        <v>2</v>
      </c>
      <c r="H20" s="13">
        <v>2427246</v>
      </c>
      <c r="I20" s="13" t="s">
        <v>2</v>
      </c>
      <c r="J20" s="13">
        <v>2543063</v>
      </c>
      <c r="K20" s="13" t="s">
        <v>2</v>
      </c>
      <c r="L20" s="13">
        <v>2659599</v>
      </c>
      <c r="M20" s="13" t="s">
        <v>2</v>
      </c>
      <c r="N20" s="13">
        <v>2790035</v>
      </c>
      <c r="O20" s="13" t="s">
        <v>2</v>
      </c>
      <c r="P20" s="13">
        <v>2916378</v>
      </c>
      <c r="Q20" s="13" t="s">
        <v>2</v>
      </c>
      <c r="R20" s="13">
        <v>3054100</v>
      </c>
      <c r="S20" s="13" t="s">
        <v>2</v>
      </c>
      <c r="T20" s="13">
        <f>'frgt-tot'!T20-'frgt-LDV'!T20</f>
        <v>31311</v>
      </c>
      <c r="U20" s="13" t="s">
        <v>2</v>
      </c>
    </row>
    <row r="21" spans="1:21">
      <c r="A21" s="12" t="s">
        <v>54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58">
        <f>EL_TRA_Inv!X142</f>
        <v>15360</v>
      </c>
      <c r="U21" s="13"/>
    </row>
    <row r="22" spans="1:21">
      <c r="A22" s="12" t="s">
        <v>64</v>
      </c>
      <c r="B22" s="14">
        <v>360389</v>
      </c>
      <c r="C22" s="14" t="s">
        <v>2</v>
      </c>
      <c r="D22" s="14">
        <v>371989</v>
      </c>
      <c r="E22" s="14" t="s">
        <v>2</v>
      </c>
      <c r="F22" s="14">
        <v>387727</v>
      </c>
      <c r="G22" s="14" t="s">
        <v>2</v>
      </c>
      <c r="H22" s="14">
        <v>405136</v>
      </c>
      <c r="I22" s="14" t="s">
        <v>2</v>
      </c>
      <c r="J22" s="14">
        <v>424634</v>
      </c>
      <c r="K22" s="14" t="s">
        <v>2</v>
      </c>
      <c r="L22" s="14">
        <v>446114</v>
      </c>
      <c r="M22" s="14" t="s">
        <v>2</v>
      </c>
      <c r="N22" s="14">
        <v>469828</v>
      </c>
      <c r="O22" s="14" t="s">
        <v>2</v>
      </c>
      <c r="P22" s="14">
        <v>484227</v>
      </c>
      <c r="Q22" s="14" t="s">
        <v>2</v>
      </c>
      <c r="R22" s="14">
        <v>500608</v>
      </c>
      <c r="S22" s="14" t="s">
        <v>2</v>
      </c>
      <c r="T22" s="13">
        <f>'frgt-tot'!T22-'frgt-LDV'!T22</f>
        <v>893</v>
      </c>
      <c r="U22" s="14" t="s">
        <v>2</v>
      </c>
    </row>
    <row r="23" spans="1:21">
      <c r="A23" s="12" t="s">
        <v>53</v>
      </c>
      <c r="B23" s="13">
        <v>289426</v>
      </c>
      <c r="C23" s="13" t="s">
        <v>2</v>
      </c>
      <c r="D23" s="13">
        <v>288600</v>
      </c>
      <c r="E23" s="13" t="s">
        <v>2</v>
      </c>
      <c r="F23" s="13">
        <v>300392</v>
      </c>
      <c r="G23" s="13" t="s">
        <v>2</v>
      </c>
      <c r="H23" s="13">
        <v>311237</v>
      </c>
      <c r="I23" s="13" t="s">
        <v>2</v>
      </c>
      <c r="J23" s="13">
        <v>313743</v>
      </c>
      <c r="K23" s="13" t="s">
        <v>2</v>
      </c>
      <c r="L23" s="13">
        <v>318780</v>
      </c>
      <c r="M23" s="13" t="s">
        <v>2</v>
      </c>
      <c r="N23" s="13">
        <v>328912</v>
      </c>
      <c r="O23" s="13" t="s">
        <v>2</v>
      </c>
      <c r="P23" s="13">
        <v>341319</v>
      </c>
      <c r="Q23" s="13" t="s">
        <v>2</v>
      </c>
      <c r="R23" s="13">
        <v>344919</v>
      </c>
      <c r="S23" s="13" t="s">
        <v>2</v>
      </c>
      <c r="T23" s="13">
        <f>'frgt-tot'!T23-'frgt-LDV'!T23</f>
        <v>801</v>
      </c>
      <c r="U23" s="13" t="s">
        <v>2</v>
      </c>
    </row>
    <row r="24" spans="1:21">
      <c r="A24" s="12" t="s">
        <v>59</v>
      </c>
      <c r="B24" s="13">
        <v>3321765</v>
      </c>
      <c r="C24" s="13" t="s">
        <v>2</v>
      </c>
      <c r="D24" s="13">
        <v>3328578</v>
      </c>
      <c r="E24" s="13" t="s">
        <v>2</v>
      </c>
      <c r="F24" s="13">
        <v>3352039</v>
      </c>
      <c r="G24" s="13" t="s">
        <v>2</v>
      </c>
      <c r="H24" s="13">
        <v>3435547</v>
      </c>
      <c r="I24" s="13" t="s">
        <v>2</v>
      </c>
      <c r="J24" s="13">
        <v>3508287</v>
      </c>
      <c r="K24" s="13" t="s">
        <v>2</v>
      </c>
      <c r="L24" s="13">
        <v>3562834</v>
      </c>
      <c r="M24" s="13" t="s">
        <v>2</v>
      </c>
      <c r="N24" s="13">
        <v>3619081</v>
      </c>
      <c r="O24" s="13" t="s">
        <v>2</v>
      </c>
      <c r="P24" s="13">
        <v>3710526</v>
      </c>
      <c r="Q24" s="13" t="s">
        <v>2</v>
      </c>
      <c r="R24" s="13">
        <v>3781977</v>
      </c>
      <c r="S24" s="13" t="s">
        <v>2</v>
      </c>
      <c r="T24" s="13">
        <f>'frgt-tot'!T24-'frgt-LDV'!T24</f>
        <v>7407</v>
      </c>
      <c r="U24" s="13" t="s">
        <v>2</v>
      </c>
    </row>
    <row r="25" spans="1:21">
      <c r="A25" s="12" t="s">
        <v>61</v>
      </c>
      <c r="B25" s="13">
        <v>49414</v>
      </c>
      <c r="C25" s="13" t="s">
        <v>2</v>
      </c>
      <c r="D25" s="13">
        <v>50396</v>
      </c>
      <c r="E25" s="13" t="s">
        <v>2</v>
      </c>
      <c r="F25" s="13">
        <v>53643</v>
      </c>
      <c r="G25" s="13" t="s">
        <v>2</v>
      </c>
      <c r="H25" s="13">
        <v>53550</v>
      </c>
      <c r="I25" s="13" t="s">
        <v>2</v>
      </c>
      <c r="J25" s="13">
        <v>55883</v>
      </c>
      <c r="K25" s="13" t="s">
        <v>2</v>
      </c>
      <c r="L25" s="13">
        <v>57539</v>
      </c>
      <c r="M25" s="13" t="s">
        <v>2</v>
      </c>
      <c r="N25" s="13">
        <v>59680</v>
      </c>
      <c r="O25" s="13" t="s">
        <v>2</v>
      </c>
      <c r="P25" s="13">
        <v>60964</v>
      </c>
      <c r="Q25" s="13" t="s">
        <v>2</v>
      </c>
      <c r="R25" s="13">
        <v>63440</v>
      </c>
      <c r="S25" s="13" t="s">
        <v>2</v>
      </c>
      <c r="T25" s="13">
        <f>'frgt-tot'!T25-'frgt-LDV'!T25</f>
        <v>346</v>
      </c>
      <c r="U25" s="13" t="s">
        <v>2</v>
      </c>
    </row>
    <row r="26" spans="1:21">
      <c r="A26" s="12" t="s">
        <v>62</v>
      </c>
      <c r="B26" s="14">
        <v>81258</v>
      </c>
      <c r="C26" s="14" t="s">
        <v>55</v>
      </c>
      <c r="D26" s="14">
        <v>56045</v>
      </c>
      <c r="E26" s="14" t="s">
        <v>2</v>
      </c>
      <c r="F26" s="14">
        <v>57825</v>
      </c>
      <c r="G26" s="14" t="s">
        <v>2</v>
      </c>
      <c r="H26" s="14">
        <v>59934</v>
      </c>
      <c r="I26" s="14" t="s">
        <v>2</v>
      </c>
      <c r="J26" s="14">
        <v>61852</v>
      </c>
      <c r="K26" s="14" t="s">
        <v>2</v>
      </c>
      <c r="L26" s="14">
        <v>65269</v>
      </c>
      <c r="M26" s="14" t="s">
        <v>2</v>
      </c>
      <c r="N26" s="14">
        <v>68830</v>
      </c>
      <c r="O26" s="14" t="s">
        <v>2</v>
      </c>
      <c r="P26" s="14">
        <v>72920</v>
      </c>
      <c r="Q26" s="14" t="s">
        <v>2</v>
      </c>
      <c r="R26" s="14">
        <v>76670</v>
      </c>
      <c r="S26" s="14" t="s">
        <v>2</v>
      </c>
      <c r="T26" s="13">
        <f>'frgt-tot'!T26-'frgt-LDV'!T26</f>
        <v>629</v>
      </c>
      <c r="U26" s="14" t="s">
        <v>2</v>
      </c>
    </row>
    <row r="27" spans="1:21">
      <c r="A27" s="12" t="s">
        <v>63</v>
      </c>
      <c r="B27" s="13">
        <v>28013</v>
      </c>
      <c r="C27" s="13" t="s">
        <v>2</v>
      </c>
      <c r="D27" s="13">
        <v>28901</v>
      </c>
      <c r="E27" s="13" t="s">
        <v>2</v>
      </c>
      <c r="F27" s="13">
        <v>30010</v>
      </c>
      <c r="G27" s="13" t="s">
        <v>2</v>
      </c>
      <c r="H27" s="13">
        <v>31601</v>
      </c>
      <c r="I27" s="13" t="s">
        <v>2</v>
      </c>
      <c r="J27" s="13">
        <v>33356</v>
      </c>
      <c r="K27" s="13" t="s">
        <v>2</v>
      </c>
      <c r="L27" s="13">
        <v>35029</v>
      </c>
      <c r="M27" s="13" t="s">
        <v>2</v>
      </c>
      <c r="N27" s="13">
        <v>36552</v>
      </c>
      <c r="O27" s="13" t="s">
        <v>2</v>
      </c>
      <c r="P27" s="13">
        <v>38294</v>
      </c>
      <c r="Q27" s="13" t="s">
        <v>2</v>
      </c>
      <c r="R27" s="13">
        <v>40037</v>
      </c>
      <c r="S27" s="13" t="s">
        <v>2</v>
      </c>
      <c r="T27" s="13">
        <f>'frgt-tot'!T27-'frgt-LDV'!T27</f>
        <v>343</v>
      </c>
      <c r="U27" s="13" t="s">
        <v>2</v>
      </c>
    </row>
    <row r="28" spans="1:21">
      <c r="A28" s="12" t="s">
        <v>65</v>
      </c>
      <c r="B28" s="13">
        <v>32720</v>
      </c>
      <c r="C28" s="13" t="s">
        <v>2</v>
      </c>
      <c r="D28" s="13">
        <v>33304</v>
      </c>
      <c r="E28" s="13" t="s">
        <v>2</v>
      </c>
      <c r="F28" s="13">
        <v>33136</v>
      </c>
      <c r="G28" s="13" t="s">
        <v>2</v>
      </c>
      <c r="H28" s="13">
        <v>33802</v>
      </c>
      <c r="I28" s="13" t="s">
        <v>2</v>
      </c>
      <c r="J28" s="13">
        <v>35054</v>
      </c>
      <c r="K28" s="13" t="s">
        <v>2</v>
      </c>
      <c r="L28" s="13">
        <v>36649</v>
      </c>
      <c r="M28" s="13" t="s">
        <v>2</v>
      </c>
      <c r="N28" s="13">
        <v>38019</v>
      </c>
      <c r="O28" s="13" t="s">
        <v>2</v>
      </c>
      <c r="P28" s="13">
        <v>39004</v>
      </c>
      <c r="Q28" s="13" t="s">
        <v>2</v>
      </c>
      <c r="R28" s="13">
        <v>39462</v>
      </c>
      <c r="S28" s="13" t="s">
        <v>2</v>
      </c>
      <c r="T28" s="13">
        <f>'frgt-tot'!T28-'frgt-LDV'!T28</f>
        <v>32</v>
      </c>
      <c r="U28" s="13" t="s">
        <v>2</v>
      </c>
    </row>
    <row r="29" spans="1:21">
      <c r="A29" s="12" t="s">
        <v>66</v>
      </c>
      <c r="B29" s="14">
        <v>818730</v>
      </c>
      <c r="C29" s="14" t="s">
        <v>2</v>
      </c>
      <c r="D29" s="14">
        <v>817676</v>
      </c>
      <c r="E29" s="14" t="s">
        <v>2</v>
      </c>
      <c r="F29" s="14">
        <v>831941</v>
      </c>
      <c r="G29" s="14" t="s">
        <v>2</v>
      </c>
      <c r="H29" s="14">
        <v>856788</v>
      </c>
      <c r="I29" s="14" t="s">
        <v>2</v>
      </c>
      <c r="J29" s="14">
        <v>887509</v>
      </c>
      <c r="K29" s="14" t="s">
        <v>2</v>
      </c>
      <c r="L29" s="14">
        <v>907614</v>
      </c>
      <c r="M29" s="14" t="s">
        <v>2</v>
      </c>
      <c r="N29" s="14">
        <v>931931</v>
      </c>
      <c r="O29" s="14" t="s">
        <v>2</v>
      </c>
      <c r="P29" s="14">
        <v>948889</v>
      </c>
      <c r="Q29" s="14" t="s">
        <v>2</v>
      </c>
      <c r="R29" s="14">
        <v>978155</v>
      </c>
      <c r="S29" s="14" t="s">
        <v>2</v>
      </c>
      <c r="T29" s="13">
        <f>'frgt-tot'!T29-'frgt-LDV'!T29</f>
        <v>3388</v>
      </c>
      <c r="U29" s="14" t="s">
        <v>2</v>
      </c>
    </row>
    <row r="30" spans="1:21">
      <c r="A30" s="12" t="s">
        <v>68</v>
      </c>
      <c r="B30" s="14">
        <v>2582355</v>
      </c>
      <c r="C30" s="14" t="s">
        <v>2</v>
      </c>
      <c r="D30" s="14">
        <v>2418180</v>
      </c>
      <c r="E30" s="14" t="s">
        <v>2</v>
      </c>
      <c r="F30" s="14">
        <v>2468912</v>
      </c>
      <c r="G30" s="14" t="s">
        <v>2</v>
      </c>
      <c r="H30" s="14">
        <v>2537137</v>
      </c>
      <c r="I30" s="14" t="s">
        <v>2</v>
      </c>
      <c r="J30" s="14">
        <v>2594438</v>
      </c>
      <c r="K30" s="14" t="s">
        <v>2</v>
      </c>
      <c r="L30" s="14">
        <v>2671666</v>
      </c>
      <c r="M30" s="14" t="s">
        <v>2</v>
      </c>
      <c r="N30" s="14">
        <v>2754547</v>
      </c>
      <c r="O30" s="14" t="s">
        <v>2</v>
      </c>
      <c r="P30" s="14">
        <v>2832506</v>
      </c>
      <c r="Q30" s="14" t="s">
        <v>2</v>
      </c>
      <c r="R30" s="14">
        <v>2925882</v>
      </c>
      <c r="S30" s="14" t="s">
        <v>2</v>
      </c>
      <c r="T30" s="13">
        <f>'frgt-tot'!T30-'frgt-LDV'!T30</f>
        <v>16962</v>
      </c>
      <c r="U30" s="14" t="s">
        <v>2</v>
      </c>
    </row>
    <row r="31" spans="1:21">
      <c r="A31" s="12" t="s">
        <v>70</v>
      </c>
      <c r="B31" s="13">
        <v>1164962</v>
      </c>
      <c r="C31" s="13" t="s">
        <v>2</v>
      </c>
      <c r="D31" s="13">
        <v>1261249</v>
      </c>
      <c r="E31" s="13" t="s">
        <v>2</v>
      </c>
      <c r="F31" s="13">
        <v>1226715</v>
      </c>
      <c r="G31" s="13" t="s">
        <v>2</v>
      </c>
      <c r="H31" s="13">
        <v>1224007</v>
      </c>
      <c r="I31" s="13" t="s">
        <v>2</v>
      </c>
      <c r="J31" s="13">
        <v>1242195</v>
      </c>
      <c r="K31" s="13" t="s">
        <v>2</v>
      </c>
      <c r="L31" s="13">
        <v>1268982</v>
      </c>
      <c r="M31" s="13" t="s">
        <v>2</v>
      </c>
      <c r="N31" s="13">
        <v>1398070</v>
      </c>
      <c r="O31" s="13" t="s">
        <v>2</v>
      </c>
      <c r="P31" s="13">
        <v>1291450</v>
      </c>
      <c r="Q31" s="13" t="s">
        <v>2</v>
      </c>
      <c r="R31" s="13">
        <v>1290948</v>
      </c>
      <c r="S31" s="13" t="s">
        <v>2</v>
      </c>
      <c r="T31" s="13">
        <f>'frgt-tot'!T31-'frgt-LDV'!T31</f>
        <v>1131</v>
      </c>
      <c r="U31" s="13" t="s">
        <v>2</v>
      </c>
    </row>
    <row r="32" spans="1:21">
      <c r="A32" s="12" t="s">
        <v>71</v>
      </c>
      <c r="B32" s="14" t="s">
        <v>76</v>
      </c>
      <c r="C32" s="14" t="s">
        <v>2</v>
      </c>
      <c r="D32" s="14" t="s">
        <v>76</v>
      </c>
      <c r="E32" s="14" t="s">
        <v>2</v>
      </c>
      <c r="F32" s="14" t="s">
        <v>76</v>
      </c>
      <c r="G32" s="14" t="s">
        <v>2</v>
      </c>
      <c r="H32" s="14" t="s">
        <v>76</v>
      </c>
      <c r="I32" s="14" t="s">
        <v>2</v>
      </c>
      <c r="J32" s="14" t="s">
        <v>76</v>
      </c>
      <c r="K32" s="14" t="s">
        <v>2</v>
      </c>
      <c r="L32" s="14">
        <v>753029</v>
      </c>
      <c r="M32" s="14" t="s">
        <v>2</v>
      </c>
      <c r="N32" s="14">
        <v>797135</v>
      </c>
      <c r="O32" s="14" t="s">
        <v>2</v>
      </c>
      <c r="P32" s="14">
        <v>839103</v>
      </c>
      <c r="Q32" s="14" t="s">
        <v>2</v>
      </c>
      <c r="R32" s="14">
        <v>877319</v>
      </c>
      <c r="S32" s="14" t="s">
        <v>2</v>
      </c>
      <c r="T32" s="13">
        <f>'frgt-tot'!T32-'frgt-LDV'!T32</f>
        <v>0</v>
      </c>
      <c r="U32" s="14" t="s">
        <v>2</v>
      </c>
    </row>
    <row r="33" spans="1:21">
      <c r="A33" s="12" t="s">
        <v>73</v>
      </c>
      <c r="B33" s="13">
        <v>5755</v>
      </c>
      <c r="C33" s="13" t="s">
        <v>2</v>
      </c>
      <c r="D33" s="13">
        <v>6285</v>
      </c>
      <c r="E33" s="13" t="s">
        <v>2</v>
      </c>
      <c r="F33" s="13">
        <v>7887</v>
      </c>
      <c r="G33" s="13" t="s">
        <v>2</v>
      </c>
      <c r="H33" s="13">
        <v>8292</v>
      </c>
      <c r="I33" s="13" t="s">
        <v>2</v>
      </c>
      <c r="J33" s="13">
        <v>8318</v>
      </c>
      <c r="K33" s="13" t="s">
        <v>2</v>
      </c>
      <c r="L33" s="13">
        <v>9925</v>
      </c>
      <c r="M33" s="13" t="s">
        <v>2</v>
      </c>
      <c r="N33" s="13">
        <v>9105</v>
      </c>
      <c r="O33" s="13" t="s">
        <v>2</v>
      </c>
      <c r="P33" s="13">
        <v>6681</v>
      </c>
      <c r="Q33" s="13" t="s">
        <v>2</v>
      </c>
      <c r="R33" s="13">
        <v>8708</v>
      </c>
      <c r="S33" s="13" t="s">
        <v>2</v>
      </c>
      <c r="T33" s="58">
        <f>SK_TRA_Inv!X142</f>
        <v>13712</v>
      </c>
      <c r="U33" s="13" t="s">
        <v>2</v>
      </c>
    </row>
    <row r="34" spans="1:21">
      <c r="A34" s="12" t="s">
        <v>72</v>
      </c>
      <c r="B34" s="14" t="s">
        <v>76</v>
      </c>
      <c r="C34" s="14" t="s">
        <v>2</v>
      </c>
      <c r="D34" s="14" t="s">
        <v>76</v>
      </c>
      <c r="E34" s="14" t="s">
        <v>2</v>
      </c>
      <c r="F34" s="14" t="s">
        <v>76</v>
      </c>
      <c r="G34" s="14" t="s">
        <v>2</v>
      </c>
      <c r="H34" s="14" t="s">
        <v>76</v>
      </c>
      <c r="I34" s="14" t="s">
        <v>2</v>
      </c>
      <c r="J34" s="14" t="s">
        <v>76</v>
      </c>
      <c r="K34" s="14" t="s">
        <v>2</v>
      </c>
      <c r="L34" s="14" t="s">
        <v>76</v>
      </c>
      <c r="M34" s="14" t="s">
        <v>2</v>
      </c>
      <c r="N34" s="14" t="s">
        <v>76</v>
      </c>
      <c r="O34" s="14" t="s">
        <v>2</v>
      </c>
      <c r="P34" s="14" t="s">
        <v>76</v>
      </c>
      <c r="Q34" s="14" t="s">
        <v>2</v>
      </c>
      <c r="R34" s="14" t="s">
        <v>76</v>
      </c>
      <c r="S34" s="14" t="s">
        <v>2</v>
      </c>
      <c r="T34" s="58">
        <f>SI_TRA_Inv!X142</f>
        <v>2429</v>
      </c>
      <c r="U34" s="14" t="s">
        <v>2</v>
      </c>
    </row>
    <row r="35" spans="1:21">
      <c r="A35" s="12" t="s">
        <v>56</v>
      </c>
      <c r="B35" s="14" t="s">
        <v>76</v>
      </c>
      <c r="C35" s="14" t="s">
        <v>2</v>
      </c>
      <c r="D35" s="14">
        <v>4511891</v>
      </c>
      <c r="E35" s="14" t="s">
        <v>2</v>
      </c>
      <c r="F35" s="14">
        <v>4525036</v>
      </c>
      <c r="G35" s="14" t="s">
        <v>2</v>
      </c>
      <c r="H35" s="14">
        <v>3465873</v>
      </c>
      <c r="I35" s="14" t="s">
        <v>2</v>
      </c>
      <c r="J35" s="14">
        <v>4593280</v>
      </c>
      <c r="K35" s="14" t="s">
        <v>2</v>
      </c>
      <c r="L35" s="14">
        <v>3475419</v>
      </c>
      <c r="M35" s="14" t="s">
        <v>2</v>
      </c>
      <c r="N35" s="14">
        <v>3469985</v>
      </c>
      <c r="O35" s="14" t="s">
        <v>2</v>
      </c>
      <c r="P35" s="14">
        <v>3453449</v>
      </c>
      <c r="Q35" s="14" t="s">
        <v>2</v>
      </c>
      <c r="R35" s="14">
        <v>3450028</v>
      </c>
      <c r="S35" s="14" t="s">
        <v>2</v>
      </c>
      <c r="T35" s="13">
        <f>'frgt-tot'!T35-'frgt-LDV'!T35</f>
        <v>6435</v>
      </c>
      <c r="U35" s="14" t="s">
        <v>2</v>
      </c>
    </row>
    <row r="36" spans="1:21">
      <c r="A36" s="12" t="s">
        <v>75</v>
      </c>
      <c r="B36" s="13">
        <v>489044</v>
      </c>
      <c r="C36" s="13" t="s">
        <v>2</v>
      </c>
      <c r="D36" s="13">
        <v>504815</v>
      </c>
      <c r="E36" s="13" t="s">
        <v>2</v>
      </c>
      <c r="F36" s="13">
        <v>519491</v>
      </c>
      <c r="G36" s="13" t="s">
        <v>2</v>
      </c>
      <c r="H36" s="13">
        <v>539110</v>
      </c>
      <c r="I36" s="13" t="s">
        <v>2</v>
      </c>
      <c r="J36" s="13">
        <v>559650</v>
      </c>
      <c r="K36" s="13" t="s">
        <v>2</v>
      </c>
      <c r="L36" s="13">
        <v>576404</v>
      </c>
      <c r="M36" s="13" t="s">
        <v>2</v>
      </c>
      <c r="N36" s="13">
        <v>589719</v>
      </c>
      <c r="O36" s="13" t="s">
        <v>2</v>
      </c>
      <c r="P36" s="13">
        <v>598576</v>
      </c>
      <c r="Q36" s="13" t="s">
        <v>2</v>
      </c>
      <c r="R36" s="13">
        <v>608931</v>
      </c>
      <c r="S36" s="13" t="s">
        <v>2</v>
      </c>
      <c r="T36" s="13">
        <f>'frgt-tot'!T36-'frgt-LDV'!T36</f>
        <v>5127</v>
      </c>
      <c r="U36" s="13" t="s">
        <v>2</v>
      </c>
    </row>
    <row r="38" spans="1:21">
      <c r="A38" s="9" t="s">
        <v>77</v>
      </c>
    </row>
    <row r="39" spans="1:21">
      <c r="A39" s="9" t="s">
        <v>76</v>
      </c>
      <c r="B39" s="7" t="s">
        <v>78</v>
      </c>
    </row>
    <row r="40" spans="1:21">
      <c r="A40" s="9" t="s">
        <v>79</v>
      </c>
    </row>
    <row r="41" spans="1:21">
      <c r="A41" s="9" t="s">
        <v>55</v>
      </c>
      <c r="B41" s="7" t="s">
        <v>80</v>
      </c>
    </row>
    <row r="42" spans="1:21">
      <c r="A42" s="9" t="s">
        <v>205</v>
      </c>
      <c r="B42" s="7" t="s">
        <v>206</v>
      </c>
    </row>
  </sheetData>
  <autoFilter ref="A9:U36" xr:uid="{24346794-E2D5-4C9C-91EC-F342ED424C1E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0:U36">
      <sortCondition ref="A9:A36"/>
    </sortState>
  </autoFilter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77AC-2609-4B9D-8E69-1F3A93FE9862}">
  <dimension ref="A1:K40"/>
  <sheetViews>
    <sheetView topLeftCell="A6" workbookViewId="0">
      <selection activeCell="A10" sqref="A10:A36"/>
    </sheetView>
  </sheetViews>
  <sheetFormatPr defaultRowHeight="14.5"/>
  <cols>
    <col min="1" max="1" width="11.90625" style="8" customWidth="1"/>
    <col min="2" max="11" width="10" style="8" customWidth="1"/>
    <col min="12" max="16384" width="8.7265625" style="8"/>
  </cols>
  <sheetData>
    <row r="1" spans="1:11">
      <c r="A1" s="7"/>
    </row>
    <row r="2" spans="1:11">
      <c r="A2" s="7"/>
      <c r="B2" s="9"/>
    </row>
    <row r="3" spans="1:11">
      <c r="A3" s="7"/>
      <c r="B3" s="7"/>
    </row>
    <row r="5" spans="1:11">
      <c r="A5" s="9" t="s">
        <v>29</v>
      </c>
      <c r="C5" s="7" t="s">
        <v>30</v>
      </c>
    </row>
    <row r="6" spans="1:11">
      <c r="A6" s="9" t="s">
        <v>112</v>
      </c>
      <c r="C6" s="7" t="s">
        <v>115</v>
      </c>
    </row>
    <row r="7" spans="1:11">
      <c r="A7" s="9" t="s">
        <v>33</v>
      </c>
      <c r="C7" s="7" t="s">
        <v>34</v>
      </c>
    </row>
    <row r="9" spans="1:11">
      <c r="A9" s="10" t="s">
        <v>35</v>
      </c>
      <c r="B9" s="16" t="s">
        <v>36</v>
      </c>
      <c r="C9" s="16" t="s">
        <v>37</v>
      </c>
      <c r="D9" s="16" t="s">
        <v>38</v>
      </c>
      <c r="E9" s="16" t="s">
        <v>39</v>
      </c>
      <c r="F9" s="16" t="s">
        <v>40</v>
      </c>
      <c r="G9" s="16" t="s">
        <v>41</v>
      </c>
      <c r="H9" s="16" t="s">
        <v>42</v>
      </c>
      <c r="I9" s="16" t="s">
        <v>43</v>
      </c>
      <c r="J9" s="16" t="s">
        <v>44</v>
      </c>
      <c r="K9" s="16" t="s">
        <v>45</v>
      </c>
    </row>
    <row r="10" spans="1:11">
      <c r="A10" s="12" t="s">
        <v>67</v>
      </c>
      <c r="B10" s="14">
        <f>'tot-aircraft'!B10-'psgr-aircraft'!B10</f>
        <v>252</v>
      </c>
      <c r="C10" s="14">
        <f>'tot-aircraft'!C10-'psgr-aircraft'!C10</f>
        <v>233</v>
      </c>
      <c r="D10" s="14">
        <f>'tot-aircraft'!D10-'psgr-aircraft'!D10</f>
        <v>218</v>
      </c>
      <c r="E10" s="14">
        <f>'tot-aircraft'!E10-'psgr-aircraft'!E10</f>
        <v>216</v>
      </c>
      <c r="F10" s="14">
        <f>'tot-aircraft'!F10-'psgr-aircraft'!F10</f>
        <v>218</v>
      </c>
      <c r="G10" s="14">
        <f>'tot-aircraft'!G10-'psgr-aircraft'!G10</f>
        <v>226</v>
      </c>
      <c r="H10" s="14">
        <f>'tot-aircraft'!H10-'psgr-aircraft'!H10</f>
        <v>232</v>
      </c>
      <c r="I10" s="14">
        <f>'tot-aircraft'!I10-'psgr-aircraft'!I10</f>
        <v>239</v>
      </c>
      <c r="J10" s="14">
        <f>'tot-aircraft'!J10-'psgr-aircraft'!J10</f>
        <v>256</v>
      </c>
      <c r="K10" s="14">
        <f>'tot-aircraft'!K10-'psgr-aircraft'!K10</f>
        <v>249</v>
      </c>
    </row>
    <row r="11" spans="1:11">
      <c r="A11" s="12" t="s">
        <v>47</v>
      </c>
      <c r="B11" s="14">
        <f>'tot-aircraft'!B11-'psgr-aircraft'!B11</f>
        <v>69</v>
      </c>
      <c r="C11" s="14">
        <f>'tot-aircraft'!C11-'psgr-aircraft'!C11</f>
        <v>65</v>
      </c>
      <c r="D11" s="14">
        <f>'tot-aircraft'!D11-'psgr-aircraft'!D11</f>
        <v>62</v>
      </c>
      <c r="E11" s="14">
        <f>'tot-aircraft'!E11-'psgr-aircraft'!E11</f>
        <v>59</v>
      </c>
      <c r="F11" s="14">
        <f>'tot-aircraft'!F11-'psgr-aircraft'!F11</f>
        <v>53</v>
      </c>
      <c r="G11" s="14">
        <f>'tot-aircraft'!G11-'psgr-aircraft'!G11</f>
        <v>50</v>
      </c>
      <c r="H11" s="14">
        <f>'tot-aircraft'!H11-'psgr-aircraft'!H11</f>
        <v>49</v>
      </c>
      <c r="I11" s="14">
        <f>'tot-aircraft'!I11-'psgr-aircraft'!I11</f>
        <v>52</v>
      </c>
      <c r="J11" s="14">
        <f>'tot-aircraft'!J11-'psgr-aircraft'!J11</f>
        <v>59</v>
      </c>
      <c r="K11" s="14">
        <f>'tot-aircraft'!K11-'psgr-aircraft'!K11</f>
        <v>50</v>
      </c>
    </row>
    <row r="12" spans="1:11">
      <c r="A12" s="12" t="s">
        <v>48</v>
      </c>
      <c r="B12" s="14">
        <f>'tot-aircraft'!B12-'psgr-aircraft'!B12</f>
        <v>29</v>
      </c>
      <c r="C12" s="14">
        <f>'tot-aircraft'!C12-'psgr-aircraft'!C12</f>
        <v>28</v>
      </c>
      <c r="D12" s="14">
        <f>'tot-aircraft'!D12-'psgr-aircraft'!D12</f>
        <v>28</v>
      </c>
      <c r="E12" s="14">
        <f>'tot-aircraft'!E12-'psgr-aircraft'!E12</f>
        <v>30</v>
      </c>
      <c r="F12" s="14">
        <f>'tot-aircraft'!F12-'psgr-aircraft'!F12</f>
        <v>31</v>
      </c>
      <c r="G12" s="14">
        <f>'tot-aircraft'!G12-'psgr-aircraft'!G12</f>
        <v>29</v>
      </c>
      <c r="H12" s="14">
        <f>'tot-aircraft'!H12-'psgr-aircraft'!H12</f>
        <v>28</v>
      </c>
      <c r="I12" s="14">
        <f>'tot-aircraft'!I12-'psgr-aircraft'!I12</f>
        <v>23</v>
      </c>
      <c r="J12" s="14">
        <f>'tot-aircraft'!J12-'psgr-aircraft'!J12</f>
        <v>28</v>
      </c>
      <c r="K12" s="14">
        <f>'tot-aircraft'!K12-'psgr-aircraft'!K12</f>
        <v>26</v>
      </c>
    </row>
    <row r="13" spans="1:11">
      <c r="A13" s="12" t="s">
        <v>58</v>
      </c>
      <c r="B13" s="14">
        <f>'tot-aircraft'!B13-'psgr-aircraft'!B13</f>
        <v>2</v>
      </c>
      <c r="C13" s="14">
        <f>'tot-aircraft'!C13-'psgr-aircraft'!C13</f>
        <v>4</v>
      </c>
      <c r="D13" s="14">
        <f>'tot-aircraft'!D13-'psgr-aircraft'!D13</f>
        <v>4</v>
      </c>
      <c r="E13" s="14">
        <f>'tot-aircraft'!E13-'psgr-aircraft'!E13</f>
        <v>6</v>
      </c>
      <c r="F13" s="14">
        <f>'tot-aircraft'!F13-'psgr-aircraft'!F13</f>
        <v>5</v>
      </c>
      <c r="G13" s="14">
        <f>'tot-aircraft'!G13-'psgr-aircraft'!G13</f>
        <v>5</v>
      </c>
      <c r="H13" s="14">
        <f>'tot-aircraft'!H13-'psgr-aircraft'!H13</f>
        <v>5</v>
      </c>
      <c r="I13" s="14">
        <f>'tot-aircraft'!I13-'psgr-aircraft'!I13</f>
        <v>5</v>
      </c>
      <c r="J13" s="14">
        <f>'tot-aircraft'!J13-'psgr-aircraft'!J13</f>
        <v>6</v>
      </c>
      <c r="K13" s="14">
        <f>'tot-aircraft'!K13-'psgr-aircraft'!K13</f>
        <v>6</v>
      </c>
    </row>
    <row r="14" spans="1:11">
      <c r="A14" s="12" t="s">
        <v>60</v>
      </c>
      <c r="B14" s="14">
        <f>'tot-aircraft'!B14-'psgr-aircraft'!B14</f>
        <v>1</v>
      </c>
      <c r="C14" s="14">
        <f>'tot-aircraft'!C14-'psgr-aircraft'!C14</f>
        <v>1</v>
      </c>
      <c r="D14" s="14">
        <f>'tot-aircraft'!D14-'psgr-aircraft'!D14</f>
        <v>1</v>
      </c>
      <c r="E14" s="14">
        <f>'tot-aircraft'!E14-'psgr-aircraft'!E14</f>
        <v>1</v>
      </c>
      <c r="F14" s="14">
        <f>'tot-aircraft'!F14-'psgr-aircraft'!F14</f>
        <v>1</v>
      </c>
      <c r="G14" s="14">
        <f>'tot-aircraft'!G14-'psgr-aircraft'!G14</f>
        <v>1</v>
      </c>
      <c r="H14" s="14">
        <f>'tot-aircraft'!H14-'psgr-aircraft'!H14</f>
        <v>1</v>
      </c>
      <c r="I14" s="14">
        <f>'tot-aircraft'!I14-'psgr-aircraft'!I14</f>
        <v>1</v>
      </c>
      <c r="J14" s="14">
        <f>'tot-aircraft'!J14-'psgr-aircraft'!J14</f>
        <v>1</v>
      </c>
      <c r="K14" s="14">
        <f>'tot-aircraft'!K14-'psgr-aircraft'!K14</f>
        <v>0</v>
      </c>
    </row>
    <row r="15" spans="1:11">
      <c r="A15" s="12" t="s">
        <v>49</v>
      </c>
      <c r="B15" s="14">
        <f>'tot-aircraft'!B15-'psgr-aircraft'!B15</f>
        <v>35</v>
      </c>
      <c r="C15" s="14">
        <f>'tot-aircraft'!C15-'psgr-aircraft'!C15</f>
        <v>35</v>
      </c>
      <c r="D15" s="14">
        <f>'tot-aircraft'!D15-'psgr-aircraft'!D15</f>
        <v>37</v>
      </c>
      <c r="E15" s="14">
        <f>'tot-aircraft'!E15-'psgr-aircraft'!E15</f>
        <v>43</v>
      </c>
      <c r="F15" s="14">
        <f>'tot-aircraft'!F15-'psgr-aircraft'!F15</f>
        <v>50</v>
      </c>
      <c r="G15" s="14">
        <f>'tot-aircraft'!G15-'psgr-aircraft'!G15</f>
        <v>57</v>
      </c>
      <c r="H15" s="14">
        <f>'tot-aircraft'!H15-'psgr-aircraft'!H15</f>
        <v>57</v>
      </c>
      <c r="I15" s="14">
        <f>'tot-aircraft'!I15-'psgr-aircraft'!I15</f>
        <v>62</v>
      </c>
      <c r="J15" s="14">
        <f>'tot-aircraft'!J15-'psgr-aircraft'!J15</f>
        <v>62</v>
      </c>
      <c r="K15" s="14">
        <f>'tot-aircraft'!K15-'psgr-aircraft'!K15</f>
        <v>66</v>
      </c>
    </row>
    <row r="16" spans="1:11">
      <c r="A16" s="12" t="s">
        <v>50</v>
      </c>
      <c r="B16" s="14">
        <f>'tot-aircraft'!B16-'psgr-aircraft'!B16</f>
        <v>85</v>
      </c>
      <c r="C16" s="14">
        <f>'tot-aircraft'!C16-'psgr-aircraft'!C16</f>
        <v>88</v>
      </c>
      <c r="D16" s="14">
        <f>'tot-aircraft'!D16-'psgr-aircraft'!D16</f>
        <v>87</v>
      </c>
      <c r="E16" s="14">
        <f>'tot-aircraft'!E16-'psgr-aircraft'!E16</f>
        <v>87</v>
      </c>
      <c r="F16" s="14">
        <f>'tot-aircraft'!F16-'psgr-aircraft'!F16</f>
        <v>81</v>
      </c>
      <c r="G16" s="14">
        <f>'tot-aircraft'!G16-'psgr-aircraft'!G16</f>
        <v>80</v>
      </c>
      <c r="H16" s="14">
        <f>'tot-aircraft'!H16-'psgr-aircraft'!H16</f>
        <v>85</v>
      </c>
      <c r="I16" s="14">
        <f>'tot-aircraft'!I16-'psgr-aircraft'!I16</f>
        <v>87</v>
      </c>
      <c r="J16" s="14">
        <f>'tot-aircraft'!J16-'psgr-aircraft'!J16</f>
        <v>78</v>
      </c>
      <c r="K16" s="14">
        <f>'tot-aircraft'!K16-'psgr-aircraft'!K16</f>
        <v>73</v>
      </c>
    </row>
    <row r="17" spans="1:11">
      <c r="A17" s="12" t="s">
        <v>52</v>
      </c>
      <c r="B17" s="14">
        <f>'tot-aircraft'!B17-'psgr-aircraft'!B17</f>
        <v>15</v>
      </c>
      <c r="C17" s="14">
        <f>'tot-aircraft'!C17-'psgr-aircraft'!C17</f>
        <v>18</v>
      </c>
      <c r="D17" s="14">
        <f>'tot-aircraft'!D17-'psgr-aircraft'!D17</f>
        <v>19</v>
      </c>
      <c r="E17" s="14">
        <f>'tot-aircraft'!E17-'psgr-aircraft'!E17</f>
        <v>18</v>
      </c>
      <c r="F17" s="14">
        <f>'tot-aircraft'!F17-'psgr-aircraft'!F17</f>
        <v>17</v>
      </c>
      <c r="G17" s="14">
        <f>'tot-aircraft'!G17-'psgr-aircraft'!G17</f>
        <v>20</v>
      </c>
      <c r="H17" s="14">
        <f>'tot-aircraft'!H17-'psgr-aircraft'!H17</f>
        <v>20</v>
      </c>
      <c r="I17" s="14">
        <f>'tot-aircraft'!I17-'psgr-aircraft'!I17</f>
        <v>22</v>
      </c>
      <c r="J17" s="14">
        <f>'tot-aircraft'!J17-'psgr-aircraft'!J17</f>
        <v>19</v>
      </c>
      <c r="K17" s="14">
        <f>'tot-aircraft'!K17-'psgr-aircraft'!K17</f>
        <v>16</v>
      </c>
    </row>
    <row r="18" spans="1:11">
      <c r="A18" s="12" t="s">
        <v>74</v>
      </c>
      <c r="B18" s="14">
        <f>'tot-aircraft'!B18-'psgr-aircraft'!B18</f>
        <v>28</v>
      </c>
      <c r="C18" s="14">
        <f>'tot-aircraft'!C18-'psgr-aircraft'!C18</f>
        <v>30</v>
      </c>
      <c r="D18" s="14">
        <f>'tot-aircraft'!D18-'psgr-aircraft'!D18</f>
        <v>9</v>
      </c>
      <c r="E18" s="14">
        <f>'tot-aircraft'!E18-'psgr-aircraft'!E18</f>
        <v>8</v>
      </c>
      <c r="F18" s="14">
        <f>'tot-aircraft'!F18-'psgr-aircraft'!F18</f>
        <v>7</v>
      </c>
      <c r="G18" s="14">
        <f>'tot-aircraft'!G18-'psgr-aircraft'!G18</f>
        <v>8</v>
      </c>
      <c r="H18" s="14">
        <f>'tot-aircraft'!H18-'psgr-aircraft'!H18</f>
        <v>9</v>
      </c>
      <c r="I18" s="14">
        <f>'tot-aircraft'!I18-'psgr-aircraft'!I18</f>
        <v>16</v>
      </c>
      <c r="J18" s="14">
        <f>'tot-aircraft'!J18-'psgr-aircraft'!J18</f>
        <v>18</v>
      </c>
      <c r="K18" s="14">
        <f>'tot-aircraft'!K18-'psgr-aircraft'!K18</f>
        <v>17</v>
      </c>
    </row>
    <row r="19" spans="1:11">
      <c r="A19" s="12" t="s">
        <v>57</v>
      </c>
      <c r="B19" s="14">
        <f>'tot-aircraft'!B19-'psgr-aircraft'!B19</f>
        <v>151</v>
      </c>
      <c r="C19" s="14">
        <f>'tot-aircraft'!C19-'psgr-aircraft'!C19</f>
        <v>148</v>
      </c>
      <c r="D19" s="14">
        <f>'tot-aircraft'!D19-'psgr-aircraft'!D19</f>
        <v>147</v>
      </c>
      <c r="E19" s="14">
        <f>'tot-aircraft'!E19-'psgr-aircraft'!E19</f>
        <v>157</v>
      </c>
      <c r="F19" s="14">
        <f>'tot-aircraft'!F19-'psgr-aircraft'!F19</f>
        <v>154</v>
      </c>
      <c r="G19" s="14">
        <f>'tot-aircraft'!G19-'psgr-aircraft'!G19</f>
        <v>148</v>
      </c>
      <c r="H19" s="14">
        <f>'tot-aircraft'!H19-'psgr-aircraft'!H19</f>
        <v>153</v>
      </c>
      <c r="I19" s="14">
        <f>'tot-aircraft'!I19-'psgr-aircraft'!I19</f>
        <v>160</v>
      </c>
      <c r="J19" s="14">
        <f>'tot-aircraft'!J19-'psgr-aircraft'!J19</f>
        <v>160</v>
      </c>
      <c r="K19" s="14">
        <f>'tot-aircraft'!K19-'psgr-aircraft'!K19</f>
        <v>159</v>
      </c>
    </row>
    <row r="20" spans="1:11">
      <c r="A20" s="12" t="s">
        <v>51</v>
      </c>
      <c r="B20" s="14">
        <f>'tot-aircraft'!B20-'psgr-aircraft'!B20</f>
        <v>454</v>
      </c>
      <c r="C20" s="14">
        <f>'tot-aircraft'!C20-'psgr-aircraft'!C20</f>
        <v>455</v>
      </c>
      <c r="D20" s="14">
        <f>'tot-aircraft'!D20-'psgr-aircraft'!D20</f>
        <v>448</v>
      </c>
      <c r="E20" s="14">
        <f>'tot-aircraft'!E20-'psgr-aircraft'!E20</f>
        <v>470</v>
      </c>
      <c r="F20" s="14">
        <f>'tot-aircraft'!F20-'psgr-aircraft'!F20</f>
        <v>492</v>
      </c>
      <c r="G20" s="14">
        <f>'tot-aircraft'!G20-'psgr-aircraft'!G20</f>
        <v>490</v>
      </c>
      <c r="H20" s="14">
        <f>'tot-aircraft'!H20-'psgr-aircraft'!H20</f>
        <v>508</v>
      </c>
      <c r="I20" s="14">
        <f>'tot-aircraft'!I20-'psgr-aircraft'!I20</f>
        <v>521</v>
      </c>
      <c r="J20" s="14">
        <f>'tot-aircraft'!J20-'psgr-aircraft'!J20</f>
        <v>542</v>
      </c>
      <c r="K20" s="14">
        <f>'tot-aircraft'!K20-'psgr-aircraft'!K20</f>
        <v>534</v>
      </c>
    </row>
    <row r="21" spans="1:11">
      <c r="A21" s="12" t="s">
        <v>54</v>
      </c>
      <c r="B21" s="14">
        <f>'tot-aircraft'!B21-'psgr-aircraft'!B21</f>
        <v>26</v>
      </c>
      <c r="C21" s="14">
        <f>'tot-aircraft'!C21-'psgr-aircraft'!C21</f>
        <v>22</v>
      </c>
      <c r="D21" s="14">
        <f>'tot-aircraft'!D21-'psgr-aircraft'!D21</f>
        <v>21</v>
      </c>
      <c r="E21" s="14">
        <f>'tot-aircraft'!E21-'psgr-aircraft'!E21</f>
        <v>19</v>
      </c>
      <c r="F21" s="14">
        <f>'tot-aircraft'!F21-'psgr-aircraft'!F21</f>
        <v>21</v>
      </c>
      <c r="G21" s="14">
        <f>'tot-aircraft'!G21-'psgr-aircraft'!G21</f>
        <v>20</v>
      </c>
      <c r="H21" s="14">
        <f>'tot-aircraft'!H21-'psgr-aircraft'!H21</f>
        <v>20</v>
      </c>
      <c r="I21" s="14">
        <f>'tot-aircraft'!I21-'psgr-aircraft'!I21</f>
        <v>21</v>
      </c>
      <c r="J21" s="14">
        <f>'tot-aircraft'!J21-'psgr-aircraft'!J21</f>
        <v>18</v>
      </c>
      <c r="K21" s="14">
        <f>'tot-aircraft'!K21-'psgr-aircraft'!K21</f>
        <v>24</v>
      </c>
    </row>
    <row r="22" spans="1:11">
      <c r="A22" s="12" t="s">
        <v>64</v>
      </c>
      <c r="B22" s="14">
        <f>'tot-aircraft'!B22-'psgr-aircraft'!B22</f>
        <v>12</v>
      </c>
      <c r="C22" s="14">
        <f>'tot-aircraft'!C22-'psgr-aircraft'!C22</f>
        <v>17</v>
      </c>
      <c r="D22" s="14">
        <f>'tot-aircraft'!D22-'psgr-aircraft'!D22</f>
        <v>17</v>
      </c>
      <c r="E22" s="14">
        <f>'tot-aircraft'!E22-'psgr-aircraft'!E22</f>
        <v>17</v>
      </c>
      <c r="F22" s="14">
        <f>'tot-aircraft'!F22-'psgr-aircraft'!F22</f>
        <v>19</v>
      </c>
      <c r="G22" s="14">
        <f>'tot-aircraft'!G22-'psgr-aircraft'!G22</f>
        <v>19</v>
      </c>
      <c r="H22" s="14">
        <f>'tot-aircraft'!H22-'psgr-aircraft'!H22</f>
        <v>18</v>
      </c>
      <c r="I22" s="14">
        <f>'tot-aircraft'!I22-'psgr-aircraft'!I22</f>
        <v>26</v>
      </c>
      <c r="J22" s="14">
        <f>'tot-aircraft'!J22-'psgr-aircraft'!J22</f>
        <v>27</v>
      </c>
      <c r="K22" s="14">
        <f>'tot-aircraft'!K22-'psgr-aircraft'!K22</f>
        <v>29</v>
      </c>
    </row>
    <row r="23" spans="1:11">
      <c r="A23" s="12" t="s">
        <v>53</v>
      </c>
      <c r="B23" s="14">
        <f>'tot-aircraft'!B23-'psgr-aircraft'!B23</f>
        <v>38</v>
      </c>
      <c r="C23" s="14">
        <f>'tot-aircraft'!C23-'psgr-aircraft'!C23</f>
        <v>34</v>
      </c>
      <c r="D23" s="14">
        <f>'tot-aircraft'!D23-'psgr-aircraft'!D23</f>
        <v>34</v>
      </c>
      <c r="E23" s="14">
        <f>'tot-aircraft'!E23-'psgr-aircraft'!E23</f>
        <v>39</v>
      </c>
      <c r="F23" s="14">
        <f>'tot-aircraft'!F23-'psgr-aircraft'!F23</f>
        <v>51</v>
      </c>
      <c r="G23" s="14">
        <f>'tot-aircraft'!G23-'psgr-aircraft'!G23</f>
        <v>54</v>
      </c>
      <c r="H23" s="14">
        <f>'tot-aircraft'!H23-'psgr-aircraft'!H23</f>
        <v>55</v>
      </c>
      <c r="I23" s="14">
        <f>'tot-aircraft'!I23-'psgr-aircraft'!I23</f>
        <v>53</v>
      </c>
      <c r="J23" s="14">
        <f>'tot-aircraft'!J23-'psgr-aircraft'!J23</f>
        <v>54</v>
      </c>
      <c r="K23" s="14">
        <f>'tot-aircraft'!K23-'psgr-aircraft'!K23</f>
        <v>58</v>
      </c>
    </row>
    <row r="24" spans="1:11">
      <c r="A24" s="12" t="s">
        <v>59</v>
      </c>
      <c r="B24" s="14">
        <f>'tot-aircraft'!B24-'psgr-aircraft'!B24</f>
        <v>124</v>
      </c>
      <c r="C24" s="14">
        <f>'tot-aircraft'!C24-'psgr-aircraft'!C24</f>
        <v>110</v>
      </c>
      <c r="D24" s="14">
        <f>'tot-aircraft'!D24-'psgr-aircraft'!D24</f>
        <v>102</v>
      </c>
      <c r="E24" s="14">
        <f>'tot-aircraft'!E24-'psgr-aircraft'!E24</f>
        <v>94</v>
      </c>
      <c r="F24" s="14">
        <f>'tot-aircraft'!F24-'psgr-aircraft'!F24</f>
        <v>90</v>
      </c>
      <c r="G24" s="14">
        <f>'tot-aircraft'!G24-'psgr-aircraft'!G24</f>
        <v>86</v>
      </c>
      <c r="H24" s="14">
        <f>'tot-aircraft'!H24-'psgr-aircraft'!H24</f>
        <v>88</v>
      </c>
      <c r="I24" s="14">
        <f>'tot-aircraft'!I24-'psgr-aircraft'!I24</f>
        <v>84</v>
      </c>
      <c r="J24" s="14">
        <f>'tot-aircraft'!J24-'psgr-aircraft'!J24</f>
        <v>85</v>
      </c>
      <c r="K24" s="14">
        <f>'tot-aircraft'!K24-'psgr-aircraft'!K24</f>
        <v>88</v>
      </c>
    </row>
    <row r="25" spans="1:11">
      <c r="A25" s="12" t="s">
        <v>61</v>
      </c>
      <c r="B25" s="14">
        <f>'tot-aircraft'!B25-'psgr-aircraft'!B25</f>
        <v>11</v>
      </c>
      <c r="C25" s="14">
        <f>'tot-aircraft'!C25-'psgr-aircraft'!C25</f>
        <v>9</v>
      </c>
      <c r="D25" s="14">
        <f>'tot-aircraft'!D25-'psgr-aircraft'!D25</f>
        <v>10</v>
      </c>
      <c r="E25" s="14">
        <f>'tot-aircraft'!E25-'psgr-aircraft'!E25</f>
        <v>9</v>
      </c>
      <c r="F25" s="14">
        <f>'tot-aircraft'!F25-'psgr-aircraft'!F25</f>
        <v>11</v>
      </c>
      <c r="G25" s="14">
        <f>'tot-aircraft'!G25-'psgr-aircraft'!G25</f>
        <v>8</v>
      </c>
      <c r="H25" s="14">
        <f>'tot-aircraft'!H25-'psgr-aircraft'!H25</f>
        <v>6</v>
      </c>
      <c r="I25" s="14">
        <f>'tot-aircraft'!I25-'psgr-aircraft'!I25</f>
        <v>5</v>
      </c>
      <c r="J25" s="14">
        <f>'tot-aircraft'!J25-'psgr-aircraft'!J25</f>
        <v>8</v>
      </c>
      <c r="K25" s="14">
        <f>'tot-aircraft'!K25-'psgr-aircraft'!K25</f>
        <v>13</v>
      </c>
    </row>
    <row r="26" spans="1:11">
      <c r="A26" s="12" t="s">
        <v>62</v>
      </c>
      <c r="B26" s="14">
        <f>'tot-aircraft'!B26-'psgr-aircraft'!B26</f>
        <v>14</v>
      </c>
      <c r="C26" s="14">
        <f>'tot-aircraft'!C26-'psgr-aircraft'!C26</f>
        <v>14</v>
      </c>
      <c r="D26" s="14">
        <f>'tot-aircraft'!D26-'psgr-aircraft'!D26</f>
        <v>15</v>
      </c>
      <c r="E26" s="14">
        <f>'tot-aircraft'!E26-'psgr-aircraft'!E26</f>
        <v>13</v>
      </c>
      <c r="F26" s="14">
        <f>'tot-aircraft'!F26-'psgr-aircraft'!F26</f>
        <v>14</v>
      </c>
      <c r="G26" s="14">
        <f>'tot-aircraft'!G26-'psgr-aircraft'!G26</f>
        <v>13</v>
      </c>
      <c r="H26" s="14">
        <f>'tot-aircraft'!H26-'psgr-aircraft'!H26</f>
        <v>15</v>
      </c>
      <c r="I26" s="14">
        <f>'tot-aircraft'!I26-'psgr-aircraft'!I26</f>
        <v>17</v>
      </c>
      <c r="J26" s="14">
        <f>'tot-aircraft'!J26-'psgr-aircraft'!J26</f>
        <v>11</v>
      </c>
      <c r="K26" s="14">
        <f>'tot-aircraft'!K26-'psgr-aircraft'!K26</f>
        <v>6</v>
      </c>
    </row>
    <row r="27" spans="1:11">
      <c r="A27" s="12" t="s">
        <v>63</v>
      </c>
      <c r="B27" s="14">
        <f>'tot-aircraft'!B27-'psgr-aircraft'!B27</f>
        <v>72</v>
      </c>
      <c r="C27" s="14">
        <f>'tot-aircraft'!C27-'psgr-aircraft'!C27</f>
        <v>72</v>
      </c>
      <c r="D27" s="14">
        <f>'tot-aircraft'!D27-'psgr-aircraft'!D27</f>
        <v>82</v>
      </c>
      <c r="E27" s="14">
        <f>'tot-aircraft'!E27-'psgr-aircraft'!E27</f>
        <v>80</v>
      </c>
      <c r="F27" s="14">
        <f>'tot-aircraft'!F27-'psgr-aircraft'!F27</f>
        <v>84</v>
      </c>
      <c r="G27" s="14">
        <f>'tot-aircraft'!G27-'psgr-aircraft'!G27</f>
        <v>88</v>
      </c>
      <c r="H27" s="14">
        <f>'tot-aircraft'!H27-'psgr-aircraft'!H27</f>
        <v>97</v>
      </c>
      <c r="I27" s="14">
        <f>'tot-aircraft'!I27-'psgr-aircraft'!I27</f>
        <v>97</v>
      </c>
      <c r="J27" s="14">
        <f>'tot-aircraft'!J27-'psgr-aircraft'!J27</f>
        <v>93</v>
      </c>
      <c r="K27" s="14">
        <f>'tot-aircraft'!K27-'psgr-aircraft'!K27</f>
        <v>82</v>
      </c>
    </row>
    <row r="28" spans="1:11">
      <c r="A28" s="12" t="s">
        <v>65</v>
      </c>
      <c r="B28" s="14">
        <f>'tot-aircraft'!B28-'psgr-aircraft'!B28</f>
        <v>49</v>
      </c>
      <c r="C28" s="14">
        <f>'tot-aircraft'!C28-'psgr-aircraft'!C28</f>
        <v>77</v>
      </c>
      <c r="D28" s="14">
        <f>'tot-aircraft'!D28-'psgr-aircraft'!D28</f>
        <v>115</v>
      </c>
      <c r="E28" s="14">
        <f>'tot-aircraft'!E28-'psgr-aircraft'!E28</f>
        <v>142</v>
      </c>
      <c r="F28" s="14">
        <f>'tot-aircraft'!F28-'psgr-aircraft'!F28</f>
        <v>151</v>
      </c>
      <c r="G28" s="14">
        <f>'tot-aircraft'!G28-'psgr-aircraft'!G28</f>
        <v>166</v>
      </c>
      <c r="H28" s="14">
        <f>'tot-aircraft'!H28-'psgr-aircraft'!H28</f>
        <v>181</v>
      </c>
      <c r="I28" s="14">
        <f>'tot-aircraft'!I28-'psgr-aircraft'!I28</f>
        <v>204</v>
      </c>
      <c r="J28" s="14">
        <f>'tot-aircraft'!J28-'psgr-aircraft'!J28</f>
        <v>231</v>
      </c>
      <c r="K28" s="14">
        <f>'tot-aircraft'!K28-'psgr-aircraft'!K28</f>
        <v>233</v>
      </c>
    </row>
    <row r="29" spans="1:11">
      <c r="A29" s="12" t="s">
        <v>66</v>
      </c>
      <c r="B29" s="14">
        <f>'tot-aircraft'!B29-'psgr-aircraft'!B29</f>
        <v>41</v>
      </c>
      <c r="C29" s="14">
        <f>'tot-aircraft'!C29-'psgr-aircraft'!C29</f>
        <v>44</v>
      </c>
      <c r="D29" s="14">
        <f>'tot-aircraft'!D29-'psgr-aircraft'!D29</f>
        <v>35</v>
      </c>
      <c r="E29" s="14">
        <f>'tot-aircraft'!E29-'psgr-aircraft'!E29</f>
        <v>33</v>
      </c>
      <c r="F29" s="14">
        <f>'tot-aircraft'!F29-'psgr-aircraft'!F29</f>
        <v>33</v>
      </c>
      <c r="G29" s="14">
        <f>'tot-aircraft'!G29-'psgr-aircraft'!G29</f>
        <v>34</v>
      </c>
      <c r="H29" s="14">
        <f>'tot-aircraft'!H29-'psgr-aircraft'!H29</f>
        <v>37</v>
      </c>
      <c r="I29" s="14">
        <f>'tot-aircraft'!I29-'psgr-aircraft'!I29</f>
        <v>42</v>
      </c>
      <c r="J29" s="14">
        <f>'tot-aircraft'!J29-'psgr-aircraft'!J29</f>
        <v>42</v>
      </c>
      <c r="K29" s="14">
        <f>'tot-aircraft'!K29-'psgr-aircraft'!K29</f>
        <v>43</v>
      </c>
    </row>
    <row r="30" spans="1:11">
      <c r="A30" s="12" t="s">
        <v>68</v>
      </c>
      <c r="B30" s="14">
        <f>'tot-aircraft'!B30-'psgr-aircraft'!B30</f>
        <v>30</v>
      </c>
      <c r="C30" s="14">
        <f>'tot-aircraft'!C30-'psgr-aircraft'!C30</f>
        <v>31</v>
      </c>
      <c r="D30" s="14">
        <f>'tot-aircraft'!D30-'psgr-aircraft'!D30</f>
        <v>30</v>
      </c>
      <c r="E30" s="14">
        <f>'tot-aircraft'!E30-'psgr-aircraft'!E30</f>
        <v>39</v>
      </c>
      <c r="F30" s="14">
        <f>'tot-aircraft'!F30-'psgr-aircraft'!F30</f>
        <v>44</v>
      </c>
      <c r="G30" s="14">
        <f>'tot-aircraft'!G30-'psgr-aircraft'!G30</f>
        <v>45</v>
      </c>
      <c r="H30" s="14">
        <f>'tot-aircraft'!H30-'psgr-aircraft'!H30</f>
        <v>51</v>
      </c>
      <c r="I30" s="14">
        <f>'tot-aircraft'!I30-'psgr-aircraft'!I30</f>
        <v>56</v>
      </c>
      <c r="J30" s="14">
        <f>'tot-aircraft'!J30-'psgr-aircraft'!J30</f>
        <v>56</v>
      </c>
      <c r="K30" s="14">
        <f>'tot-aircraft'!K30-'psgr-aircraft'!K30</f>
        <v>59</v>
      </c>
    </row>
    <row r="31" spans="1:11">
      <c r="A31" s="12" t="s">
        <v>70</v>
      </c>
      <c r="B31" s="14">
        <f>'tot-aircraft'!B31-'psgr-aircraft'!B31</f>
        <v>136</v>
      </c>
      <c r="C31" s="14">
        <f>'tot-aircraft'!C31-'psgr-aircraft'!C31</f>
        <v>129</v>
      </c>
      <c r="D31" s="14">
        <f>'tot-aircraft'!D31-'psgr-aircraft'!D31</f>
        <v>125</v>
      </c>
      <c r="E31" s="14">
        <f>'tot-aircraft'!E31-'psgr-aircraft'!E31</f>
        <v>120</v>
      </c>
      <c r="F31" s="14">
        <f>'tot-aircraft'!F31-'psgr-aircraft'!F31</f>
        <v>124</v>
      </c>
      <c r="G31" s="14">
        <f>'tot-aircraft'!G31-'psgr-aircraft'!G31</f>
        <v>130</v>
      </c>
      <c r="H31" s="14">
        <f>'tot-aircraft'!H31-'psgr-aircraft'!H31</f>
        <v>134</v>
      </c>
      <c r="I31" s="14">
        <f>'tot-aircraft'!I31-'psgr-aircraft'!I31</f>
        <v>130</v>
      </c>
      <c r="J31" s="14">
        <f>'tot-aircraft'!J31-'psgr-aircraft'!J31</f>
        <v>130</v>
      </c>
      <c r="K31" s="14">
        <f>'tot-aircraft'!K31-'psgr-aircraft'!K31</f>
        <v>139</v>
      </c>
    </row>
    <row r="32" spans="1:11">
      <c r="A32" s="12" t="s">
        <v>71</v>
      </c>
      <c r="B32" s="14">
        <f>'tot-aircraft'!B32-'psgr-aircraft'!B32</f>
        <v>11</v>
      </c>
      <c r="C32" s="14">
        <f>'tot-aircraft'!C32-'psgr-aircraft'!C32</f>
        <v>10</v>
      </c>
      <c r="D32" s="14">
        <f>'tot-aircraft'!D32-'psgr-aircraft'!D32</f>
        <v>6</v>
      </c>
      <c r="E32" s="14">
        <f>'tot-aircraft'!E32-'psgr-aircraft'!E32</f>
        <v>6</v>
      </c>
      <c r="F32" s="14">
        <f>'tot-aircraft'!F32-'psgr-aircraft'!F32</f>
        <v>8</v>
      </c>
      <c r="G32" s="14">
        <f>'tot-aircraft'!G32-'psgr-aircraft'!G32</f>
        <v>8</v>
      </c>
      <c r="H32" s="14">
        <f>'tot-aircraft'!H32-'psgr-aircraft'!H32</f>
        <v>9</v>
      </c>
      <c r="I32" s="14">
        <f>'tot-aircraft'!I32-'psgr-aircraft'!I32</f>
        <v>9</v>
      </c>
      <c r="J32" s="14">
        <f>'tot-aircraft'!J32-'psgr-aircraft'!J32</f>
        <v>11</v>
      </c>
      <c r="K32" s="14">
        <f>'tot-aircraft'!K32-'psgr-aircraft'!K32</f>
        <v>12</v>
      </c>
    </row>
    <row r="33" spans="1:11">
      <c r="A33" s="12" t="s">
        <v>73</v>
      </c>
      <c r="B33" s="14">
        <f>'tot-aircraft'!B33-'psgr-aircraft'!B33</f>
        <v>13</v>
      </c>
      <c r="C33" s="14">
        <f>'tot-aircraft'!C33-'psgr-aircraft'!C33</f>
        <v>14</v>
      </c>
      <c r="D33" s="14">
        <f>'tot-aircraft'!D33-'psgr-aircraft'!D33</f>
        <v>13</v>
      </c>
      <c r="E33" s="14">
        <f>'tot-aircraft'!E33-'psgr-aircraft'!E33</f>
        <v>13</v>
      </c>
      <c r="F33" s="14">
        <f>'tot-aircraft'!F33-'psgr-aircraft'!F33</f>
        <v>16</v>
      </c>
      <c r="G33" s="14">
        <f>'tot-aircraft'!G33-'psgr-aircraft'!G33</f>
        <v>15</v>
      </c>
      <c r="H33" s="14">
        <f>'tot-aircraft'!H33-'psgr-aircraft'!H33</f>
        <v>16</v>
      </c>
      <c r="I33" s="14">
        <f>'tot-aircraft'!I33-'psgr-aircraft'!I33</f>
        <v>14</v>
      </c>
      <c r="J33" s="14">
        <f>'tot-aircraft'!J33-'psgr-aircraft'!J33</f>
        <v>13</v>
      </c>
      <c r="K33" s="14">
        <f>'tot-aircraft'!K33-'psgr-aircraft'!K33</f>
        <v>14</v>
      </c>
    </row>
    <row r="34" spans="1:11">
      <c r="A34" s="12" t="s">
        <v>72</v>
      </c>
      <c r="B34" s="14">
        <f>'tot-aircraft'!B34-'psgr-aircraft'!B34</f>
        <v>17</v>
      </c>
      <c r="C34" s="14">
        <f>'tot-aircraft'!C34-'psgr-aircraft'!C34</f>
        <v>17</v>
      </c>
      <c r="D34" s="14">
        <f>'tot-aircraft'!D34-'psgr-aircraft'!D34</f>
        <v>16</v>
      </c>
      <c r="E34" s="14">
        <f>'tot-aircraft'!E34-'psgr-aircraft'!E34</f>
        <v>11</v>
      </c>
      <c r="F34" s="14">
        <f>'tot-aircraft'!F34-'psgr-aircraft'!F34</f>
        <v>9</v>
      </c>
      <c r="G34" s="14">
        <f>'tot-aircraft'!G34-'psgr-aircraft'!G34</f>
        <v>11</v>
      </c>
      <c r="H34" s="14">
        <f>'tot-aircraft'!H34-'psgr-aircraft'!H34</f>
        <v>13</v>
      </c>
      <c r="I34" s="14">
        <f>'tot-aircraft'!I34-'psgr-aircraft'!I34</f>
        <v>13</v>
      </c>
      <c r="J34" s="14">
        <f>'tot-aircraft'!J34-'psgr-aircraft'!J34</f>
        <v>13</v>
      </c>
      <c r="K34" s="14">
        <f>'tot-aircraft'!K34-'psgr-aircraft'!K34</f>
        <v>15</v>
      </c>
    </row>
    <row r="35" spans="1:11">
      <c r="A35" s="12" t="s">
        <v>56</v>
      </c>
      <c r="B35" s="14">
        <f>'tot-aircraft'!B35-'psgr-aircraft'!B35</f>
        <v>155</v>
      </c>
      <c r="C35" s="14">
        <f>'tot-aircraft'!C35-'psgr-aircraft'!C35</f>
        <v>148</v>
      </c>
      <c r="D35" s="14">
        <f>'tot-aircraft'!D35-'psgr-aircraft'!D35</f>
        <v>143</v>
      </c>
      <c r="E35" s="14">
        <f>'tot-aircraft'!E35-'psgr-aircraft'!E35</f>
        <v>129</v>
      </c>
      <c r="F35" s="14">
        <f>'tot-aircraft'!F35-'psgr-aircraft'!F35</f>
        <v>127</v>
      </c>
      <c r="G35" s="14">
        <f>'tot-aircraft'!G35-'psgr-aircraft'!G35</f>
        <v>117</v>
      </c>
      <c r="H35" s="14">
        <f>'tot-aircraft'!H35-'psgr-aircraft'!H35</f>
        <v>119</v>
      </c>
      <c r="I35" s="14">
        <f>'tot-aircraft'!I35-'psgr-aircraft'!I35</f>
        <v>128</v>
      </c>
      <c r="J35" s="14">
        <f>'tot-aircraft'!J35-'psgr-aircraft'!J35</f>
        <v>127</v>
      </c>
      <c r="K35" s="14">
        <f>'tot-aircraft'!K35-'psgr-aircraft'!K35</f>
        <v>169</v>
      </c>
    </row>
    <row r="36" spans="1:11">
      <c r="A36" s="12" t="s">
        <v>75</v>
      </c>
      <c r="B36" s="14">
        <f>'tot-aircraft'!B36-'psgr-aircraft'!B36</f>
        <v>76</v>
      </c>
      <c r="C36" s="14">
        <f>'tot-aircraft'!C36-'psgr-aircraft'!C36</f>
        <v>73</v>
      </c>
      <c r="D36" s="14">
        <f>'tot-aircraft'!D36-'psgr-aircraft'!D36</f>
        <v>76</v>
      </c>
      <c r="E36" s="14">
        <f>'tot-aircraft'!E36-'psgr-aircraft'!E36</f>
        <v>81</v>
      </c>
      <c r="F36" s="14">
        <f>'tot-aircraft'!F36-'psgr-aircraft'!F36</f>
        <v>75</v>
      </c>
      <c r="G36" s="14">
        <f>'tot-aircraft'!G36-'psgr-aircraft'!G36</f>
        <v>74</v>
      </c>
      <c r="H36" s="14">
        <f>'tot-aircraft'!H36-'psgr-aircraft'!H36</f>
        <v>69</v>
      </c>
      <c r="I36" s="14">
        <f>'tot-aircraft'!I36-'psgr-aircraft'!I36</f>
        <v>71</v>
      </c>
      <c r="J36" s="14">
        <f>'tot-aircraft'!J36-'psgr-aircraft'!J36</f>
        <v>72</v>
      </c>
      <c r="K36" s="14">
        <f>'tot-aircraft'!K36-'psgr-aircraft'!K36</f>
        <v>59</v>
      </c>
    </row>
    <row r="37" spans="1:11" ht="11.4" customHeight="1"/>
    <row r="38" spans="1:11">
      <c r="A38" s="9" t="s">
        <v>77</v>
      </c>
    </row>
    <row r="39" spans="1:11">
      <c r="A39" s="9" t="s">
        <v>76</v>
      </c>
      <c r="B39" s="7" t="s">
        <v>78</v>
      </c>
    </row>
    <row r="40" spans="1:11" ht="11.4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8543-315C-4671-8457-50FC9CFF3CCC}">
  <dimension ref="A1:U40"/>
  <sheetViews>
    <sheetView workbookViewId="0">
      <pane xSplit="1" ySplit="8" topLeftCell="B9" activePane="bottomRight" state="frozen"/>
      <selection pane="topRight"/>
      <selection pane="bottomLeft"/>
      <selection pane="bottomRight" activeCell="A9" sqref="A9:A35"/>
    </sheetView>
  </sheetViews>
  <sheetFormatPr defaultRowHeight="11.4" customHeight="1"/>
  <cols>
    <col min="1" max="1" width="11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186</v>
      </c>
    </row>
    <row r="2" spans="1:21">
      <c r="A2" s="7" t="s">
        <v>25</v>
      </c>
      <c r="B2" s="9" t="s">
        <v>187</v>
      </c>
    </row>
    <row r="3" spans="1:21">
      <c r="A3" s="7" t="s">
        <v>27</v>
      </c>
      <c r="B3" s="7" t="s">
        <v>122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33</v>
      </c>
      <c r="C6" s="7" t="s">
        <v>188</v>
      </c>
    </row>
    <row r="7" spans="1:21"/>
    <row r="8" spans="1:21">
      <c r="A8" s="10" t="s">
        <v>35</v>
      </c>
      <c r="B8" s="11" t="s">
        <v>36</v>
      </c>
      <c r="C8" s="11" t="s">
        <v>2</v>
      </c>
      <c r="D8" s="11" t="s">
        <v>37</v>
      </c>
      <c r="E8" s="11" t="s">
        <v>2</v>
      </c>
      <c r="F8" s="11" t="s">
        <v>38</v>
      </c>
      <c r="G8" s="11" t="s">
        <v>2</v>
      </c>
      <c r="H8" s="11" t="s">
        <v>39</v>
      </c>
      <c r="I8" s="11" t="s">
        <v>2</v>
      </c>
      <c r="J8" s="11" t="s">
        <v>40</v>
      </c>
      <c r="K8" s="11" t="s">
        <v>2</v>
      </c>
      <c r="L8" s="11" t="s">
        <v>41</v>
      </c>
      <c r="M8" s="11" t="s">
        <v>2</v>
      </c>
      <c r="N8" s="11" t="s">
        <v>42</v>
      </c>
      <c r="O8" s="11" t="s">
        <v>2</v>
      </c>
      <c r="P8" s="11" t="s">
        <v>43</v>
      </c>
      <c r="Q8" s="11" t="s">
        <v>2</v>
      </c>
      <c r="R8" s="11" t="s">
        <v>44</v>
      </c>
      <c r="S8" s="11" t="s">
        <v>2</v>
      </c>
      <c r="T8" s="11" t="s">
        <v>45</v>
      </c>
      <c r="U8" s="11" t="s">
        <v>2</v>
      </c>
    </row>
    <row r="9" spans="1:21">
      <c r="A9" s="12" t="s">
        <v>67</v>
      </c>
      <c r="B9" s="13">
        <v>19356</v>
      </c>
      <c r="C9" s="13" t="s">
        <v>2</v>
      </c>
      <c r="D9" s="13">
        <v>20746</v>
      </c>
      <c r="E9" s="13" t="s">
        <v>2</v>
      </c>
      <c r="F9" s="13">
        <v>20814</v>
      </c>
      <c r="G9" s="13" t="s">
        <v>2</v>
      </c>
      <c r="H9" s="13">
        <v>21361</v>
      </c>
      <c r="I9" s="13" t="s">
        <v>2</v>
      </c>
      <c r="J9" s="13">
        <v>22256</v>
      </c>
      <c r="K9" s="13" t="s">
        <v>2</v>
      </c>
      <c r="L9" s="13">
        <v>21996</v>
      </c>
      <c r="M9" s="13" t="s">
        <v>2</v>
      </c>
      <c r="N9" s="13">
        <v>21736</v>
      </c>
      <c r="O9" s="13" t="s">
        <v>2</v>
      </c>
      <c r="P9" s="13">
        <v>20498</v>
      </c>
      <c r="Q9" s="13" t="s">
        <v>2</v>
      </c>
      <c r="R9" s="13">
        <v>21980</v>
      </c>
      <c r="S9" s="13" t="s">
        <v>2</v>
      </c>
      <c r="T9" s="13">
        <v>22167</v>
      </c>
      <c r="U9" s="13" t="s">
        <v>2</v>
      </c>
    </row>
    <row r="10" spans="1:21">
      <c r="A10" s="12" t="s">
        <v>47</v>
      </c>
      <c r="B10" s="14" t="s">
        <v>76</v>
      </c>
      <c r="C10" s="14" t="s">
        <v>120</v>
      </c>
      <c r="D10" s="14" t="s">
        <v>76</v>
      </c>
      <c r="E10" s="14" t="s">
        <v>120</v>
      </c>
      <c r="F10" s="14" t="s">
        <v>76</v>
      </c>
      <c r="G10" s="14" t="s">
        <v>120</v>
      </c>
      <c r="H10" s="14" t="s">
        <v>76</v>
      </c>
      <c r="I10" s="14" t="s">
        <v>120</v>
      </c>
      <c r="J10" s="14" t="s">
        <v>76</v>
      </c>
      <c r="K10" s="14" t="s">
        <v>120</v>
      </c>
      <c r="L10" s="14" t="s">
        <v>76</v>
      </c>
      <c r="M10" s="14" t="s">
        <v>120</v>
      </c>
      <c r="N10" s="14" t="s">
        <v>76</v>
      </c>
      <c r="O10" s="14" t="s">
        <v>120</v>
      </c>
      <c r="P10" s="14" t="s">
        <v>76</v>
      </c>
      <c r="Q10" s="14" t="s">
        <v>120</v>
      </c>
      <c r="R10" s="14" t="s">
        <v>76</v>
      </c>
      <c r="S10" s="14" t="s">
        <v>120</v>
      </c>
      <c r="T10" s="57">
        <f>BE_TRA_Activity!X21</f>
        <v>8485.2107251546877</v>
      </c>
      <c r="U10" s="14" t="s">
        <v>120</v>
      </c>
    </row>
    <row r="11" spans="1:21">
      <c r="A11" s="12" t="s">
        <v>48</v>
      </c>
      <c r="B11" s="13">
        <v>3246</v>
      </c>
      <c r="C11" s="13" t="s">
        <v>2</v>
      </c>
      <c r="D11" s="13">
        <v>3439</v>
      </c>
      <c r="E11" s="13" t="s">
        <v>2</v>
      </c>
      <c r="F11" s="13">
        <v>3650</v>
      </c>
      <c r="G11" s="13" t="s">
        <v>2</v>
      </c>
      <c r="H11" s="13">
        <v>3434</v>
      </c>
      <c r="I11" s="13" t="s">
        <v>2</v>
      </c>
      <c r="J11" s="13">
        <v>3931</v>
      </c>
      <c r="K11" s="13" t="s">
        <v>2</v>
      </c>
      <c r="L11" s="13">
        <v>3824</v>
      </c>
      <c r="M11" s="13" t="s">
        <v>2</v>
      </c>
      <c r="N11" s="13">
        <v>3902</v>
      </c>
      <c r="O11" s="13" t="s">
        <v>2</v>
      </c>
      <c r="P11" s="13">
        <v>4503</v>
      </c>
      <c r="Q11" s="13" t="s">
        <v>2</v>
      </c>
      <c r="R11" s="13">
        <v>4657</v>
      </c>
      <c r="S11" s="13" t="s">
        <v>2</v>
      </c>
      <c r="T11" s="13">
        <v>5239</v>
      </c>
      <c r="U11" s="13" t="s">
        <v>2</v>
      </c>
    </row>
    <row r="12" spans="1:21">
      <c r="A12" s="12" t="s">
        <v>58</v>
      </c>
      <c r="B12" s="14">
        <v>2086</v>
      </c>
      <c r="C12" s="14" t="s">
        <v>2</v>
      </c>
      <c r="D12" s="14">
        <v>2119</v>
      </c>
      <c r="E12" s="14" t="s">
        <v>2</v>
      </c>
      <c r="F12" s="14">
        <v>2184</v>
      </c>
      <c r="G12" s="14" t="s">
        <v>2</v>
      </c>
      <c r="H12" s="14">
        <v>2160</v>
      </c>
      <c r="I12" s="14" t="s">
        <v>2</v>
      </c>
      <c r="J12" s="14">
        <v>2592</v>
      </c>
      <c r="K12" s="14" t="s">
        <v>2</v>
      </c>
      <c r="L12" s="14">
        <v>2743</v>
      </c>
      <c r="M12" s="14" t="s">
        <v>2</v>
      </c>
      <c r="N12" s="14">
        <v>2911</v>
      </c>
      <c r="O12" s="14" t="s">
        <v>2</v>
      </c>
      <c r="P12" s="14">
        <v>3279</v>
      </c>
      <c r="Q12" s="14" t="s">
        <v>2</v>
      </c>
      <c r="R12" s="14">
        <v>3172</v>
      </c>
      <c r="S12" s="14" t="s">
        <v>2</v>
      </c>
      <c r="T12" s="14">
        <v>3529</v>
      </c>
      <c r="U12" s="14" t="s">
        <v>2</v>
      </c>
    </row>
    <row r="13" spans="1:21">
      <c r="A13" s="12" t="s">
        <v>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57">
        <v>0</v>
      </c>
      <c r="U13" s="14"/>
    </row>
    <row r="14" spans="1:21">
      <c r="A14" s="12" t="s">
        <v>49</v>
      </c>
      <c r="B14" s="14">
        <v>13965</v>
      </c>
      <c r="C14" s="14" t="s">
        <v>2</v>
      </c>
      <c r="D14" s="14">
        <v>14575</v>
      </c>
      <c r="E14" s="14" t="s">
        <v>2</v>
      </c>
      <c r="F14" s="14">
        <v>15261</v>
      </c>
      <c r="G14" s="14" t="s">
        <v>2</v>
      </c>
      <c r="H14" s="14">
        <v>15619</v>
      </c>
      <c r="I14" s="14" t="s">
        <v>2</v>
      </c>
      <c r="J14" s="14">
        <v>15843</v>
      </c>
      <c r="K14" s="14" t="s">
        <v>2</v>
      </c>
      <c r="L14" s="14">
        <v>16564</v>
      </c>
      <c r="M14" s="14" t="s">
        <v>2</v>
      </c>
      <c r="N14" s="14">
        <v>16180</v>
      </c>
      <c r="O14" s="14" t="s">
        <v>2</v>
      </c>
      <c r="P14" s="14">
        <v>15251</v>
      </c>
      <c r="Q14" s="14" t="s">
        <v>2</v>
      </c>
      <c r="R14" s="14">
        <v>16326</v>
      </c>
      <c r="S14" s="14" t="s">
        <v>2</v>
      </c>
      <c r="T14" s="14">
        <v>16368</v>
      </c>
      <c r="U14" s="14" t="s">
        <v>2</v>
      </c>
    </row>
    <row r="15" spans="1:21">
      <c r="A15" s="12" t="s">
        <v>50</v>
      </c>
      <c r="B15" s="13">
        <v>2449</v>
      </c>
      <c r="C15" s="13" t="s">
        <v>2</v>
      </c>
      <c r="D15" s="13">
        <v>2453</v>
      </c>
      <c r="E15" s="13" t="s">
        <v>2</v>
      </c>
      <c r="F15" s="13">
        <v>2603</v>
      </c>
      <c r="G15" s="13" t="s">
        <v>2</v>
      </c>
      <c r="H15" s="13">
        <v>2616</v>
      </c>
      <c r="I15" s="13" t="s">
        <v>2</v>
      </c>
      <c r="J15" s="13">
        <v>2653</v>
      </c>
      <c r="K15" s="13" t="s">
        <v>2</v>
      </c>
      <c r="L15" s="13">
        <v>2594</v>
      </c>
      <c r="M15" s="13" t="s">
        <v>2</v>
      </c>
      <c r="N15" s="13">
        <v>2525</v>
      </c>
      <c r="O15" s="13" t="s">
        <v>2</v>
      </c>
      <c r="P15" s="13">
        <v>2450</v>
      </c>
      <c r="Q15" s="13" t="s">
        <v>2</v>
      </c>
      <c r="R15" s="13">
        <v>1986</v>
      </c>
      <c r="S15" s="13" t="s">
        <v>2</v>
      </c>
      <c r="T15" s="13">
        <v>2211</v>
      </c>
      <c r="U15" s="13" t="s">
        <v>2</v>
      </c>
    </row>
    <row r="16" spans="1:21">
      <c r="A16" s="12" t="s">
        <v>52</v>
      </c>
      <c r="B16" s="13">
        <v>4722</v>
      </c>
      <c r="C16" s="13" t="s">
        <v>2</v>
      </c>
      <c r="D16" s="13">
        <v>3256</v>
      </c>
      <c r="E16" s="13" t="s">
        <v>2</v>
      </c>
      <c r="F16" s="13">
        <v>3117</v>
      </c>
      <c r="G16" s="13" t="s">
        <v>2</v>
      </c>
      <c r="H16" s="13">
        <v>2340</v>
      </c>
      <c r="I16" s="13" t="s">
        <v>2</v>
      </c>
      <c r="J16" s="13">
        <v>2325</v>
      </c>
      <c r="K16" s="13" t="s">
        <v>2</v>
      </c>
      <c r="L16" s="13">
        <v>2588</v>
      </c>
      <c r="M16" s="13" t="s">
        <v>2</v>
      </c>
      <c r="N16" s="13">
        <v>2155</v>
      </c>
      <c r="O16" s="13" t="s">
        <v>2</v>
      </c>
      <c r="P16" s="13">
        <v>1729</v>
      </c>
      <c r="Q16" s="13" t="s">
        <v>2</v>
      </c>
      <c r="R16" s="13">
        <v>2124</v>
      </c>
      <c r="S16" s="13" t="s">
        <v>2</v>
      </c>
      <c r="T16" s="13">
        <v>1286</v>
      </c>
      <c r="U16" s="13" t="s">
        <v>2</v>
      </c>
    </row>
    <row r="17" spans="1:21">
      <c r="A17" s="12" t="s">
        <v>74</v>
      </c>
      <c r="B17" s="13">
        <v>9470</v>
      </c>
      <c r="C17" s="13" t="s">
        <v>2</v>
      </c>
      <c r="D17" s="13">
        <v>9597</v>
      </c>
      <c r="E17" s="13" t="s">
        <v>2</v>
      </c>
      <c r="F17" s="13">
        <v>8468</v>
      </c>
      <c r="G17" s="13" t="s">
        <v>2</v>
      </c>
      <c r="H17" s="13">
        <v>9456</v>
      </c>
      <c r="I17" s="13" t="s">
        <v>2</v>
      </c>
      <c r="J17" s="13">
        <v>10362</v>
      </c>
      <c r="K17" s="13" t="s">
        <v>2</v>
      </c>
      <c r="L17" s="13">
        <v>11175</v>
      </c>
      <c r="M17" s="13" t="s">
        <v>2</v>
      </c>
      <c r="N17" s="13">
        <v>10271</v>
      </c>
      <c r="O17" s="13" t="s">
        <v>2</v>
      </c>
      <c r="P17" s="13">
        <v>10137</v>
      </c>
      <c r="Q17" s="13" t="s">
        <v>2</v>
      </c>
      <c r="R17" s="13">
        <v>10750</v>
      </c>
      <c r="S17" s="13" t="s">
        <v>2</v>
      </c>
      <c r="T17" s="13">
        <v>8844</v>
      </c>
      <c r="U17" s="13" t="s">
        <v>2</v>
      </c>
    </row>
    <row r="18" spans="1:21">
      <c r="A18" s="12" t="s">
        <v>57</v>
      </c>
      <c r="B18" s="13">
        <v>32230</v>
      </c>
      <c r="C18" s="13" t="s">
        <v>2</v>
      </c>
      <c r="D18" s="13">
        <v>32596</v>
      </c>
      <c r="E18" s="13" t="s">
        <v>2</v>
      </c>
      <c r="F18" s="13">
        <v>36328</v>
      </c>
      <c r="G18" s="13" t="s">
        <v>2</v>
      </c>
      <c r="H18" s="13">
        <v>34761</v>
      </c>
      <c r="I18" s="13" t="s">
        <v>2</v>
      </c>
      <c r="J18" s="13">
        <v>35655</v>
      </c>
      <c r="K18" s="13" t="s">
        <v>2</v>
      </c>
      <c r="L18" s="13">
        <v>34061</v>
      </c>
      <c r="M18" s="13" t="s">
        <v>2</v>
      </c>
      <c r="N18" s="13">
        <v>33671</v>
      </c>
      <c r="O18" s="13" t="s">
        <v>2</v>
      </c>
      <c r="P18" s="13">
        <v>31559</v>
      </c>
      <c r="Q18" s="13" t="s">
        <v>2</v>
      </c>
      <c r="R18" s="13">
        <v>35751</v>
      </c>
      <c r="S18" s="13" t="s">
        <v>2</v>
      </c>
      <c r="T18" s="13">
        <v>35282</v>
      </c>
      <c r="U18" s="13" t="s">
        <v>2</v>
      </c>
    </row>
    <row r="19" spans="1:21">
      <c r="A19" s="12" t="s">
        <v>51</v>
      </c>
      <c r="B19" s="14">
        <v>110655</v>
      </c>
      <c r="C19" s="14" t="s">
        <v>2</v>
      </c>
      <c r="D19" s="14">
        <v>112629</v>
      </c>
      <c r="E19" s="14" t="s">
        <v>2</v>
      </c>
      <c r="F19" s="14">
        <v>114341</v>
      </c>
      <c r="G19" s="14" t="s">
        <v>2</v>
      </c>
      <c r="H19" s="14">
        <v>126395</v>
      </c>
      <c r="I19" s="14" t="s">
        <v>2</v>
      </c>
      <c r="J19" s="14">
        <v>117412</v>
      </c>
      <c r="K19" s="14" t="s">
        <v>2</v>
      </c>
      <c r="L19" s="14">
        <v>117958</v>
      </c>
      <c r="M19" s="14" t="s">
        <v>2</v>
      </c>
      <c r="N19" s="14">
        <v>119469</v>
      </c>
      <c r="O19" s="14" t="s">
        <v>2</v>
      </c>
      <c r="P19" s="14">
        <v>109219</v>
      </c>
      <c r="Q19" s="14" t="s">
        <v>2</v>
      </c>
      <c r="R19" s="14">
        <v>123935</v>
      </c>
      <c r="S19" s="14" t="s">
        <v>2</v>
      </c>
      <c r="T19" s="14">
        <v>128637</v>
      </c>
      <c r="U19" s="14" t="s">
        <v>2</v>
      </c>
    </row>
    <row r="20" spans="1:21">
      <c r="A20" s="12" t="s">
        <v>54</v>
      </c>
      <c r="B20" s="13">
        <v>237</v>
      </c>
      <c r="C20" s="13" t="s">
        <v>2</v>
      </c>
      <c r="D20" s="13">
        <v>311</v>
      </c>
      <c r="E20" s="13" t="s">
        <v>2</v>
      </c>
      <c r="F20" s="13">
        <v>294</v>
      </c>
      <c r="G20" s="13" t="s">
        <v>2</v>
      </c>
      <c r="H20" s="13">
        <v>254</v>
      </c>
      <c r="I20" s="13" t="s">
        <v>2</v>
      </c>
      <c r="J20" s="13">
        <v>358</v>
      </c>
      <c r="K20" s="13" t="s">
        <v>2</v>
      </c>
      <c r="L20" s="13" t="s">
        <v>76</v>
      </c>
      <c r="M20" s="13" t="s">
        <v>120</v>
      </c>
      <c r="N20" s="13" t="s">
        <v>76</v>
      </c>
      <c r="O20" s="13" t="s">
        <v>120</v>
      </c>
      <c r="P20" s="13" t="s">
        <v>76</v>
      </c>
      <c r="Q20" s="13" t="s">
        <v>120</v>
      </c>
      <c r="R20" s="13" t="s">
        <v>76</v>
      </c>
      <c r="S20" s="13" t="s">
        <v>120</v>
      </c>
      <c r="T20" s="58">
        <f>EL_TRA_Activity!X21</f>
        <v>332.22220085158199</v>
      </c>
      <c r="U20" s="13" t="s">
        <v>120</v>
      </c>
    </row>
    <row r="21" spans="1:21">
      <c r="A21" s="12" t="s">
        <v>64</v>
      </c>
      <c r="B21" s="13">
        <v>9722</v>
      </c>
      <c r="C21" s="13" t="s">
        <v>2</v>
      </c>
      <c r="D21" s="13">
        <v>10158</v>
      </c>
      <c r="E21" s="13" t="s">
        <v>2</v>
      </c>
      <c r="F21" s="13">
        <v>10010</v>
      </c>
      <c r="G21" s="13" t="s">
        <v>2</v>
      </c>
      <c r="H21" s="13">
        <v>10528</v>
      </c>
      <c r="I21" s="13" t="s">
        <v>2</v>
      </c>
      <c r="J21" s="13">
        <v>13356</v>
      </c>
      <c r="K21" s="13" t="s">
        <v>2</v>
      </c>
      <c r="L21" s="13">
        <v>10584</v>
      </c>
      <c r="M21" s="13" t="s">
        <v>2</v>
      </c>
      <c r="N21" s="13">
        <v>10625</v>
      </c>
      <c r="O21" s="13" t="s">
        <v>2</v>
      </c>
      <c r="P21" s="13">
        <v>11595</v>
      </c>
      <c r="Q21" s="13" t="s">
        <v>2</v>
      </c>
      <c r="R21" s="13">
        <v>11347</v>
      </c>
      <c r="S21" s="13" t="s">
        <v>2</v>
      </c>
      <c r="T21" s="13">
        <v>11351</v>
      </c>
      <c r="U21" s="13" t="s">
        <v>2</v>
      </c>
    </row>
    <row r="22" spans="1:21">
      <c r="A22" s="12" t="s">
        <v>53</v>
      </c>
      <c r="B22" s="14">
        <v>99</v>
      </c>
      <c r="C22" s="14" t="s">
        <v>2</v>
      </c>
      <c r="D22" s="14">
        <v>100</v>
      </c>
      <c r="E22" s="14" t="s">
        <v>2</v>
      </c>
      <c r="F22" s="14">
        <v>96</v>
      </c>
      <c r="G22" s="14" t="s">
        <v>2</v>
      </c>
      <c r="H22" s="14">
        <v>101</v>
      </c>
      <c r="I22" s="14" t="s">
        <v>2</v>
      </c>
      <c r="J22" s="14">
        <v>100</v>
      </c>
      <c r="K22" s="14" t="s">
        <v>2</v>
      </c>
      <c r="L22" s="14">
        <v>89</v>
      </c>
      <c r="M22" s="14" t="s">
        <v>2</v>
      </c>
      <c r="N22" s="14">
        <v>72</v>
      </c>
      <c r="O22" s="14" t="s">
        <v>2</v>
      </c>
      <c r="P22" s="14">
        <v>74</v>
      </c>
      <c r="Q22" s="14" t="s">
        <v>2</v>
      </c>
      <c r="R22" s="14">
        <v>70</v>
      </c>
      <c r="S22" s="14" t="s">
        <v>2</v>
      </c>
      <c r="T22" s="14">
        <v>81</v>
      </c>
      <c r="U22" s="14" t="s">
        <v>2</v>
      </c>
    </row>
    <row r="23" spans="1:21">
      <c r="A23" s="12" t="s">
        <v>59</v>
      </c>
      <c r="B23" s="13">
        <v>19037</v>
      </c>
      <c r="C23" s="13" t="s">
        <v>2</v>
      </c>
      <c r="D23" s="13">
        <v>20157</v>
      </c>
      <c r="E23" s="13" t="s">
        <v>2</v>
      </c>
      <c r="F23" s="13">
        <v>20781</v>
      </c>
      <c r="G23" s="13" t="s">
        <v>2</v>
      </c>
      <c r="H23" s="13">
        <v>22712</v>
      </c>
      <c r="I23" s="13" t="s">
        <v>2</v>
      </c>
      <c r="J23" s="13">
        <v>22335</v>
      </c>
      <c r="K23" s="13" t="s">
        <v>2</v>
      </c>
      <c r="L23" s="13">
        <v>22070</v>
      </c>
      <c r="M23" s="13" t="s">
        <v>2</v>
      </c>
      <c r="N23" s="13">
        <v>21309</v>
      </c>
      <c r="O23" s="13" t="s">
        <v>2</v>
      </c>
      <c r="P23" s="13">
        <v>20750</v>
      </c>
      <c r="Q23" s="13" t="s">
        <v>2</v>
      </c>
      <c r="R23" s="13">
        <v>24262</v>
      </c>
      <c r="S23" s="13" t="s">
        <v>2</v>
      </c>
      <c r="T23" s="13">
        <v>24330</v>
      </c>
      <c r="U23" s="13" t="s">
        <v>2</v>
      </c>
    </row>
    <row r="24" spans="1:21">
      <c r="A24" s="12" t="s">
        <v>61</v>
      </c>
      <c r="B24" s="14">
        <v>19532</v>
      </c>
      <c r="C24" s="14" t="s">
        <v>2</v>
      </c>
      <c r="D24" s="14">
        <v>19441</v>
      </c>
      <c r="E24" s="14" t="s">
        <v>2</v>
      </c>
      <c r="F24" s="14">
        <v>18906</v>
      </c>
      <c r="G24" s="14" t="s">
        <v>2</v>
      </c>
      <c r="H24" s="14">
        <v>15873</v>
      </c>
      <c r="I24" s="14" t="s">
        <v>2</v>
      </c>
      <c r="J24" s="14">
        <v>15014</v>
      </c>
      <c r="K24" s="14" t="s">
        <v>2</v>
      </c>
      <c r="L24" s="14">
        <v>17859</v>
      </c>
      <c r="M24" s="14" t="s">
        <v>2</v>
      </c>
      <c r="N24" s="14">
        <v>15019</v>
      </c>
      <c r="O24" s="14" t="s">
        <v>2</v>
      </c>
      <c r="P24" s="14">
        <v>7979</v>
      </c>
      <c r="Q24" s="14" t="s">
        <v>2</v>
      </c>
      <c r="R24" s="14">
        <v>7367</v>
      </c>
      <c r="S24" s="14" t="s">
        <v>2</v>
      </c>
      <c r="T24" s="14">
        <v>7410</v>
      </c>
      <c r="U24" s="14" t="s">
        <v>2</v>
      </c>
    </row>
    <row r="25" spans="1:21">
      <c r="A25" s="12" t="s">
        <v>62</v>
      </c>
      <c r="B25" s="13">
        <v>13344</v>
      </c>
      <c r="C25" s="13" t="s">
        <v>2</v>
      </c>
      <c r="D25" s="13">
        <v>14307</v>
      </c>
      <c r="E25" s="13" t="s">
        <v>2</v>
      </c>
      <c r="F25" s="13">
        <v>14036</v>
      </c>
      <c r="G25" s="13" t="s">
        <v>2</v>
      </c>
      <c r="H25" s="13">
        <v>13790</v>
      </c>
      <c r="I25" s="13" t="s">
        <v>2</v>
      </c>
      <c r="J25" s="13">
        <v>15414</v>
      </c>
      <c r="K25" s="13" t="s">
        <v>2</v>
      </c>
      <c r="L25" s="13">
        <v>16885</v>
      </c>
      <c r="M25" s="13" t="s">
        <v>2</v>
      </c>
      <c r="N25" s="13">
        <v>16181</v>
      </c>
      <c r="O25" s="13" t="s">
        <v>2</v>
      </c>
      <c r="P25" s="13">
        <v>15865</v>
      </c>
      <c r="Q25" s="13" t="s">
        <v>2</v>
      </c>
      <c r="R25" s="13">
        <v>14566</v>
      </c>
      <c r="S25" s="13" t="s">
        <v>2</v>
      </c>
      <c r="T25" s="13">
        <v>7375</v>
      </c>
      <c r="U25" s="13" t="s">
        <v>2</v>
      </c>
    </row>
    <row r="26" spans="1:21">
      <c r="A26" s="12" t="s">
        <v>63</v>
      </c>
      <c r="B26" s="14">
        <v>218</v>
      </c>
      <c r="C26" s="14" t="s">
        <v>2</v>
      </c>
      <c r="D26" s="14">
        <v>208</v>
      </c>
      <c r="E26" s="14" t="s">
        <v>2</v>
      </c>
      <c r="F26" s="14">
        <v>207</v>
      </c>
      <c r="G26" s="14" t="s">
        <v>2</v>
      </c>
      <c r="H26" s="14">
        <v>201</v>
      </c>
      <c r="I26" s="14" t="s">
        <v>2</v>
      </c>
      <c r="J26" s="14">
        <v>213</v>
      </c>
      <c r="K26" s="14" t="s">
        <v>2</v>
      </c>
      <c r="L26" s="14">
        <v>223</v>
      </c>
      <c r="M26" s="14" t="s">
        <v>2</v>
      </c>
      <c r="N26" s="14">
        <v>191</v>
      </c>
      <c r="O26" s="14" t="s">
        <v>2</v>
      </c>
      <c r="P26" s="14">
        <v>162</v>
      </c>
      <c r="Q26" s="14" t="s">
        <v>2</v>
      </c>
      <c r="R26" s="14">
        <v>176</v>
      </c>
      <c r="S26" s="14" t="s">
        <v>2</v>
      </c>
      <c r="T26" s="14">
        <v>167</v>
      </c>
      <c r="U26" s="14" t="s">
        <v>2</v>
      </c>
    </row>
    <row r="27" spans="1:21">
      <c r="A27" s="12" t="s">
        <v>65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57">
        <v>0</v>
      </c>
      <c r="U27" s="14"/>
    </row>
    <row r="28" spans="1:21">
      <c r="A28" s="12" t="s">
        <v>66</v>
      </c>
      <c r="B28" s="14">
        <v>6078</v>
      </c>
      <c r="C28" s="14" t="s">
        <v>2</v>
      </c>
      <c r="D28" s="14">
        <v>6169</v>
      </c>
      <c r="E28" s="14" t="s">
        <v>2</v>
      </c>
      <c r="F28" s="14">
        <v>6545</v>
      </c>
      <c r="G28" s="14" t="s">
        <v>2</v>
      </c>
      <c r="H28" s="14">
        <v>6641</v>
      </c>
      <c r="I28" s="14" t="s">
        <v>2</v>
      </c>
      <c r="J28" s="14">
        <v>6467</v>
      </c>
      <c r="K28" s="14" t="s">
        <v>2</v>
      </c>
      <c r="L28" s="14">
        <v>7023</v>
      </c>
      <c r="M28" s="14" t="s">
        <v>2</v>
      </c>
      <c r="N28" s="14">
        <v>7080</v>
      </c>
      <c r="O28" s="14" t="s">
        <v>2</v>
      </c>
      <c r="P28" s="14">
        <v>6665</v>
      </c>
      <c r="Q28" s="14" t="s">
        <v>2</v>
      </c>
      <c r="R28" s="14">
        <v>7188</v>
      </c>
      <c r="S28" s="14" t="s">
        <v>2</v>
      </c>
      <c r="T28" s="14">
        <v>7176</v>
      </c>
      <c r="U28" s="14" t="s">
        <v>2</v>
      </c>
    </row>
    <row r="29" spans="1:21">
      <c r="A29" s="12" t="s">
        <v>68</v>
      </c>
      <c r="B29" s="14">
        <v>50881</v>
      </c>
      <c r="C29" s="14" t="s">
        <v>2</v>
      </c>
      <c r="D29" s="14">
        <v>50073</v>
      </c>
      <c r="E29" s="14" t="s">
        <v>2</v>
      </c>
      <c r="F29" s="14">
        <v>50603</v>
      </c>
      <c r="G29" s="14" t="s">
        <v>2</v>
      </c>
      <c r="H29" s="14">
        <v>50650</v>
      </c>
      <c r="I29" s="14" t="s">
        <v>2</v>
      </c>
      <c r="J29" s="14">
        <v>54797</v>
      </c>
      <c r="K29" s="14" t="s">
        <v>2</v>
      </c>
      <c r="L29" s="14">
        <v>59388</v>
      </c>
      <c r="M29" s="14" t="s">
        <v>2</v>
      </c>
      <c r="N29" s="14">
        <v>54584</v>
      </c>
      <c r="O29" s="14" t="s">
        <v>2</v>
      </c>
      <c r="P29" s="14">
        <v>51096</v>
      </c>
      <c r="Q29" s="14" t="s">
        <v>2</v>
      </c>
      <c r="R29" s="14">
        <v>54387</v>
      </c>
      <c r="S29" s="14" t="s">
        <v>2</v>
      </c>
      <c r="T29" s="14">
        <v>59306</v>
      </c>
      <c r="U29" s="14" t="s">
        <v>2</v>
      </c>
    </row>
    <row r="30" spans="1:21">
      <c r="A30" s="12" t="s">
        <v>70</v>
      </c>
      <c r="B30" s="13">
        <v>2290</v>
      </c>
      <c r="C30" s="13" t="s">
        <v>2</v>
      </c>
      <c r="D30" s="13">
        <v>2434</v>
      </c>
      <c r="E30" s="13" t="s">
        <v>2</v>
      </c>
      <c r="F30" s="13">
        <v>2688</v>
      </c>
      <c r="G30" s="13" t="s">
        <v>2</v>
      </c>
      <c r="H30" s="13">
        <v>2774</v>
      </c>
      <c r="I30" s="13" t="s">
        <v>2</v>
      </c>
      <c r="J30" s="13">
        <v>2751</v>
      </c>
      <c r="K30" s="13" t="s">
        <v>2</v>
      </c>
      <c r="L30" s="13">
        <v>2765</v>
      </c>
      <c r="M30" s="13" t="s">
        <v>2</v>
      </c>
      <c r="N30" s="13">
        <v>2478</v>
      </c>
      <c r="O30" s="13" t="s">
        <v>2</v>
      </c>
      <c r="P30" s="13">
        <v>2302</v>
      </c>
      <c r="Q30" s="13" t="s">
        <v>2</v>
      </c>
      <c r="R30" s="13">
        <v>1881</v>
      </c>
      <c r="S30" s="13" t="s">
        <v>2</v>
      </c>
      <c r="T30" s="13">
        <v>2190</v>
      </c>
      <c r="U30" s="13" t="s">
        <v>2</v>
      </c>
    </row>
    <row r="31" spans="1:21">
      <c r="A31" s="12" t="s">
        <v>71</v>
      </c>
      <c r="B31" s="14">
        <v>12941</v>
      </c>
      <c r="C31" s="14" t="s">
        <v>2</v>
      </c>
      <c r="D31" s="14">
        <v>12264</v>
      </c>
      <c r="E31" s="14" t="s">
        <v>2</v>
      </c>
      <c r="F31" s="14">
        <v>13673</v>
      </c>
      <c r="G31" s="14" t="s">
        <v>2</v>
      </c>
      <c r="H31" s="14">
        <v>13535</v>
      </c>
      <c r="I31" s="14" t="s">
        <v>2</v>
      </c>
      <c r="J31" s="14">
        <v>13782</v>
      </c>
      <c r="K31" s="14" t="s">
        <v>2</v>
      </c>
      <c r="L31" s="14">
        <v>13076</v>
      </c>
      <c r="M31" s="14" t="s">
        <v>2</v>
      </c>
      <c r="N31" s="14">
        <v>13312</v>
      </c>
      <c r="O31" s="14" t="s">
        <v>2</v>
      </c>
      <c r="P31" s="14">
        <v>12291</v>
      </c>
      <c r="Q31" s="14" t="s">
        <v>2</v>
      </c>
      <c r="R31" s="14">
        <v>13625</v>
      </c>
      <c r="S31" s="14" t="s">
        <v>2</v>
      </c>
      <c r="T31" s="14">
        <v>13324</v>
      </c>
      <c r="U31" s="14" t="s">
        <v>2</v>
      </c>
    </row>
    <row r="32" spans="1:21">
      <c r="A32" s="12" t="s">
        <v>73</v>
      </c>
      <c r="B32" s="14">
        <v>8494</v>
      </c>
      <c r="C32" s="14" t="s">
        <v>2</v>
      </c>
      <c r="D32" s="14">
        <v>8829</v>
      </c>
      <c r="E32" s="14" t="s">
        <v>2</v>
      </c>
      <c r="F32" s="14">
        <v>8439</v>
      </c>
      <c r="G32" s="14" t="s">
        <v>2</v>
      </c>
      <c r="H32" s="14">
        <v>8370</v>
      </c>
      <c r="I32" s="14" t="s">
        <v>2</v>
      </c>
      <c r="J32" s="14">
        <v>8477</v>
      </c>
      <c r="K32" s="14" t="s">
        <v>2</v>
      </c>
      <c r="L32" s="14">
        <v>8373</v>
      </c>
      <c r="M32" s="14" t="s">
        <v>2</v>
      </c>
      <c r="N32" s="14">
        <v>8134</v>
      </c>
      <c r="O32" s="14" t="s">
        <v>2</v>
      </c>
      <c r="P32" s="14">
        <v>6908</v>
      </c>
      <c r="Q32" s="14" t="s">
        <v>2</v>
      </c>
      <c r="R32" s="14">
        <v>8190</v>
      </c>
      <c r="S32" s="14" t="s">
        <v>2</v>
      </c>
      <c r="T32" s="14">
        <v>7838</v>
      </c>
      <c r="U32" s="14" t="s">
        <v>2</v>
      </c>
    </row>
    <row r="33" spans="1:21">
      <c r="A33" s="12" t="s">
        <v>72</v>
      </c>
      <c r="B33" s="13">
        <v>3799</v>
      </c>
      <c r="C33" s="13" t="s">
        <v>2</v>
      </c>
      <c r="D33" s="13">
        <v>4110</v>
      </c>
      <c r="E33" s="13" t="s">
        <v>2</v>
      </c>
      <c r="F33" s="13">
        <v>4175</v>
      </c>
      <c r="G33" s="13" t="s">
        <v>2</v>
      </c>
      <c r="H33" s="13">
        <v>4360</v>
      </c>
      <c r="I33" s="13" t="s">
        <v>2</v>
      </c>
      <c r="J33" s="13">
        <v>5128</v>
      </c>
      <c r="K33" s="13" t="s">
        <v>2</v>
      </c>
      <c r="L33" s="13">
        <v>5151</v>
      </c>
      <c r="M33" s="13" t="s">
        <v>2</v>
      </c>
      <c r="N33" s="13">
        <v>5292</v>
      </c>
      <c r="O33" s="13" t="s">
        <v>2</v>
      </c>
      <c r="P33" s="13">
        <v>4726</v>
      </c>
      <c r="Q33" s="13" t="s">
        <v>2</v>
      </c>
      <c r="R33" s="13">
        <v>4937</v>
      </c>
      <c r="S33" s="13" t="s">
        <v>2</v>
      </c>
      <c r="T33" s="13">
        <v>4928</v>
      </c>
      <c r="U33" s="13" t="s">
        <v>2</v>
      </c>
    </row>
    <row r="34" spans="1:21">
      <c r="A34" s="12" t="s">
        <v>56</v>
      </c>
      <c r="B34" s="14">
        <v>9338</v>
      </c>
      <c r="C34" s="14" t="s">
        <v>2</v>
      </c>
      <c r="D34" s="14">
        <v>10385</v>
      </c>
      <c r="E34" s="14" t="s">
        <v>2</v>
      </c>
      <c r="F34" s="14">
        <v>11028</v>
      </c>
      <c r="G34" s="14" t="s">
        <v>2</v>
      </c>
      <c r="H34" s="14">
        <v>10550</v>
      </c>
      <c r="I34" s="14" t="s">
        <v>2</v>
      </c>
      <c r="J34" s="14">
        <v>10549</v>
      </c>
      <c r="K34" s="14" t="s">
        <v>2</v>
      </c>
      <c r="L34" s="14">
        <v>10650</v>
      </c>
      <c r="M34" s="14" t="s">
        <v>2</v>
      </c>
      <c r="N34" s="14">
        <v>10710</v>
      </c>
      <c r="O34" s="14" t="s">
        <v>2</v>
      </c>
      <c r="P34" s="14">
        <v>8920</v>
      </c>
      <c r="Q34" s="14" t="s">
        <v>2</v>
      </c>
      <c r="R34" s="14">
        <v>10299</v>
      </c>
      <c r="S34" s="14" t="s">
        <v>2</v>
      </c>
      <c r="T34" s="14">
        <v>10566</v>
      </c>
      <c r="U34" s="14" t="s">
        <v>2</v>
      </c>
    </row>
    <row r="35" spans="1:21">
      <c r="A35" s="12" t="s">
        <v>75</v>
      </c>
      <c r="B35" s="14">
        <v>20970</v>
      </c>
      <c r="C35" s="14" t="s">
        <v>2</v>
      </c>
      <c r="D35" s="14">
        <v>21296</v>
      </c>
      <c r="E35" s="14" t="s">
        <v>2</v>
      </c>
      <c r="F35" s="14">
        <v>20699</v>
      </c>
      <c r="G35" s="14" t="s">
        <v>2</v>
      </c>
      <c r="H35" s="14">
        <v>21406</v>
      </c>
      <c r="I35" s="14" t="s">
        <v>2</v>
      </c>
      <c r="J35" s="14">
        <v>21838</v>
      </c>
      <c r="K35" s="14" t="s">
        <v>2</v>
      </c>
      <c r="L35" s="14">
        <v>22794</v>
      </c>
      <c r="M35" s="14" t="s">
        <v>2</v>
      </c>
      <c r="N35" s="14">
        <v>22222</v>
      </c>
      <c r="O35" s="14" t="s">
        <v>2</v>
      </c>
      <c r="P35" s="14">
        <v>22094</v>
      </c>
      <c r="Q35" s="14" t="s">
        <v>2</v>
      </c>
      <c r="R35" s="14">
        <v>23449</v>
      </c>
      <c r="S35" s="14" t="s">
        <v>2</v>
      </c>
      <c r="T35" s="14">
        <v>23161</v>
      </c>
      <c r="U35" s="14" t="s">
        <v>2</v>
      </c>
    </row>
    <row r="37" spans="1:21">
      <c r="A37" s="9" t="s">
        <v>77</v>
      </c>
    </row>
    <row r="38" spans="1:21">
      <c r="A38" s="9" t="s">
        <v>76</v>
      </c>
      <c r="B38" s="7" t="s">
        <v>78</v>
      </c>
    </row>
    <row r="39" spans="1:21">
      <c r="A39" s="9" t="s">
        <v>79</v>
      </c>
    </row>
    <row r="40" spans="1:21">
      <c r="A40" s="9" t="s">
        <v>120</v>
      </c>
      <c r="B40" s="7" t="s">
        <v>121</v>
      </c>
    </row>
  </sheetData>
  <autoFilter ref="A8:U35" xr:uid="{85398543-315C-4671-8457-50FC9CFF3CCC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9:U35">
      <sortCondition ref="A8:A35"/>
    </sortState>
  </autoFilter>
  <mergeCells count="10">
    <mergeCell ref="N8:O8"/>
    <mergeCell ref="P8:Q8"/>
    <mergeCell ref="R8:S8"/>
    <mergeCell ref="T8:U8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0B6B-572A-42A9-851F-A1926EE7B14B}">
  <dimension ref="A1:K34"/>
  <sheetViews>
    <sheetView workbookViewId="0">
      <pane xSplit="1" ySplit="9" topLeftCell="B10" activePane="bottomRight" state="frozen"/>
      <selection pane="topRight"/>
      <selection pane="bottomLeft"/>
      <selection pane="bottomRight" activeCell="J24" sqref="J24"/>
    </sheetView>
  </sheetViews>
  <sheetFormatPr defaultRowHeight="11.4" customHeight="1"/>
  <cols>
    <col min="1" max="1" width="15.90625" style="8" customWidth="1"/>
    <col min="2" max="11" width="10" style="8" customWidth="1"/>
    <col min="12" max="16384" width="8.7265625" style="8"/>
  </cols>
  <sheetData>
    <row r="1" spans="1:11">
      <c r="A1" s="7" t="s">
        <v>200</v>
      </c>
    </row>
    <row r="2" spans="1:11">
      <c r="A2" s="7" t="s">
        <v>25</v>
      </c>
      <c r="B2" s="9" t="s">
        <v>201</v>
      </c>
    </row>
    <row r="3" spans="1:11">
      <c r="A3" s="7" t="s">
        <v>27</v>
      </c>
      <c r="B3" s="7" t="s">
        <v>196</v>
      </c>
    </row>
    <row r="4" spans="1:11"/>
    <row r="5" spans="1:11">
      <c r="A5" s="9" t="s">
        <v>29</v>
      </c>
      <c r="C5" s="7" t="s">
        <v>30</v>
      </c>
    </row>
    <row r="6" spans="1:11">
      <c r="A6" s="9" t="s">
        <v>197</v>
      </c>
      <c r="C6" s="7" t="s">
        <v>32</v>
      </c>
    </row>
    <row r="7" spans="1:11">
      <c r="A7" s="9" t="s">
        <v>33</v>
      </c>
      <c r="C7" s="7" t="s">
        <v>123</v>
      </c>
    </row>
    <row r="8" spans="1:11"/>
    <row r="9" spans="1:11">
      <c r="A9" s="10" t="s">
        <v>35</v>
      </c>
      <c r="B9" s="16" t="s">
        <v>37</v>
      </c>
      <c r="C9" s="16" t="s">
        <v>38</v>
      </c>
      <c r="D9" s="16" t="s">
        <v>39</v>
      </c>
      <c r="E9" s="16" t="s">
        <v>40</v>
      </c>
      <c r="F9" s="16" t="s">
        <v>41</v>
      </c>
      <c r="G9" s="16" t="s">
        <v>42</v>
      </c>
      <c r="H9" s="16" t="s">
        <v>43</v>
      </c>
      <c r="I9" s="16" t="s">
        <v>44</v>
      </c>
      <c r="J9" s="16" t="s">
        <v>45</v>
      </c>
      <c r="K9" s="16" t="s">
        <v>199</v>
      </c>
    </row>
    <row r="10" spans="1:11">
      <c r="A10" s="12" t="s">
        <v>47</v>
      </c>
      <c r="B10" s="13">
        <v>237852</v>
      </c>
      <c r="C10" s="13">
        <v>241459</v>
      </c>
      <c r="D10" s="13">
        <v>253543</v>
      </c>
      <c r="E10" s="13">
        <v>257865</v>
      </c>
      <c r="F10" s="13">
        <v>270317</v>
      </c>
      <c r="G10" s="13">
        <v>277783</v>
      </c>
      <c r="H10" s="13">
        <v>268675</v>
      </c>
      <c r="I10" s="13">
        <v>288827</v>
      </c>
      <c r="J10" s="13">
        <v>288229</v>
      </c>
      <c r="K10" s="13" t="s">
        <v>76</v>
      </c>
    </row>
    <row r="11" spans="1:11">
      <c r="A11" s="12" t="s">
        <v>48</v>
      </c>
      <c r="B11" s="14">
        <v>27235</v>
      </c>
      <c r="C11" s="14">
        <v>27166</v>
      </c>
      <c r="D11" s="14">
        <v>28685</v>
      </c>
      <c r="E11" s="14">
        <v>30953</v>
      </c>
      <c r="F11" s="14">
        <v>27868</v>
      </c>
      <c r="G11" s="14">
        <v>30997</v>
      </c>
      <c r="H11" s="14">
        <v>25258</v>
      </c>
      <c r="I11" s="14">
        <v>25576</v>
      </c>
      <c r="J11" s="14">
        <v>30731</v>
      </c>
      <c r="K11" s="14" t="s">
        <v>76</v>
      </c>
    </row>
    <row r="12" spans="1:11">
      <c r="A12" s="12" t="s">
        <v>50</v>
      </c>
      <c r="B12" s="13">
        <v>92244</v>
      </c>
      <c r="C12" s="13">
        <v>95098</v>
      </c>
      <c r="D12" s="13">
        <v>95829</v>
      </c>
      <c r="E12" s="13">
        <v>94638</v>
      </c>
      <c r="F12" s="13">
        <v>95989</v>
      </c>
      <c r="G12" s="13">
        <v>93727</v>
      </c>
      <c r="H12" s="13">
        <v>91382</v>
      </c>
      <c r="I12" s="13">
        <v>94255</v>
      </c>
      <c r="J12" s="13">
        <v>98220</v>
      </c>
      <c r="K12" s="13" t="s">
        <v>76</v>
      </c>
    </row>
    <row r="13" spans="1:11">
      <c r="A13" s="12" t="s">
        <v>51</v>
      </c>
      <c r="B13" s="14">
        <v>303742</v>
      </c>
      <c r="C13" s="14">
        <v>295918</v>
      </c>
      <c r="D13" s="14">
        <v>297137</v>
      </c>
      <c r="E13" s="14">
        <v>299189</v>
      </c>
      <c r="F13" s="14">
        <v>296181</v>
      </c>
      <c r="G13" s="14">
        <v>294533</v>
      </c>
      <c r="H13" s="14">
        <v>275731</v>
      </c>
      <c r="I13" s="14">
        <v>289130</v>
      </c>
      <c r="J13" s="14">
        <v>279177</v>
      </c>
      <c r="K13" s="14" t="s">
        <v>76</v>
      </c>
    </row>
    <row r="14" spans="1:11">
      <c r="A14" s="12" t="s">
        <v>52</v>
      </c>
      <c r="B14" s="13">
        <v>43578</v>
      </c>
      <c r="C14" s="13">
        <v>34965</v>
      </c>
      <c r="D14" s="13">
        <v>33596</v>
      </c>
      <c r="E14" s="13">
        <v>34801</v>
      </c>
      <c r="F14" s="13">
        <v>35947</v>
      </c>
      <c r="G14" s="13">
        <v>37760</v>
      </c>
      <c r="H14" s="13">
        <v>37741</v>
      </c>
      <c r="I14" s="13">
        <v>39436</v>
      </c>
      <c r="J14" s="13">
        <v>33335</v>
      </c>
      <c r="K14" s="13" t="s">
        <v>76</v>
      </c>
    </row>
    <row r="15" spans="1:11">
      <c r="A15" s="12" t="s">
        <v>53</v>
      </c>
      <c r="B15" s="14">
        <v>47483</v>
      </c>
      <c r="C15" s="14">
        <v>50666</v>
      </c>
      <c r="D15" s="14">
        <v>50758</v>
      </c>
      <c r="E15" s="14">
        <v>53351</v>
      </c>
      <c r="F15" s="14">
        <v>55120</v>
      </c>
      <c r="G15" s="14">
        <v>53251</v>
      </c>
      <c r="H15" s="14">
        <v>51425</v>
      </c>
      <c r="I15" s="14">
        <v>54027</v>
      </c>
      <c r="J15" s="14">
        <v>53482</v>
      </c>
      <c r="K15" s="14" t="s">
        <v>76</v>
      </c>
    </row>
    <row r="16" spans="1:11">
      <c r="A16" s="12" t="s">
        <v>54</v>
      </c>
      <c r="B16" s="13">
        <v>168501</v>
      </c>
      <c r="C16" s="13">
        <v>167036</v>
      </c>
      <c r="D16" s="13">
        <v>175100</v>
      </c>
      <c r="E16" s="13">
        <v>181261</v>
      </c>
      <c r="F16" s="13">
        <v>190523</v>
      </c>
      <c r="G16" s="13">
        <v>194468</v>
      </c>
      <c r="H16" s="13">
        <v>178339</v>
      </c>
      <c r="I16" s="13">
        <v>178205</v>
      </c>
      <c r="J16" s="13">
        <v>170695</v>
      </c>
      <c r="K16" s="13" t="s">
        <v>76</v>
      </c>
    </row>
    <row r="17" spans="1:11">
      <c r="A17" s="12" t="s">
        <v>56</v>
      </c>
      <c r="B17" s="14">
        <v>427672</v>
      </c>
      <c r="C17" s="14">
        <v>447023</v>
      </c>
      <c r="D17" s="14">
        <v>451255</v>
      </c>
      <c r="E17" s="14">
        <v>483679</v>
      </c>
      <c r="F17" s="14">
        <v>497812</v>
      </c>
      <c r="G17" s="14">
        <v>496912</v>
      </c>
      <c r="H17" s="14">
        <v>455511</v>
      </c>
      <c r="I17" s="14">
        <v>477021</v>
      </c>
      <c r="J17" s="14">
        <v>489714</v>
      </c>
      <c r="K17" s="14" t="s">
        <v>76</v>
      </c>
    </row>
    <row r="18" spans="1:11">
      <c r="A18" s="12" t="s">
        <v>57</v>
      </c>
      <c r="B18" s="13">
        <v>298203</v>
      </c>
      <c r="C18" s="13">
        <v>297880</v>
      </c>
      <c r="D18" s="13">
        <v>292160</v>
      </c>
      <c r="E18" s="13">
        <v>302840</v>
      </c>
      <c r="F18" s="13">
        <v>308629</v>
      </c>
      <c r="G18" s="13">
        <v>302288</v>
      </c>
      <c r="H18" s="13">
        <v>274511</v>
      </c>
      <c r="I18" s="13">
        <v>277623</v>
      </c>
      <c r="J18" s="13">
        <v>282609</v>
      </c>
      <c r="K18" s="13" t="s">
        <v>76</v>
      </c>
    </row>
    <row r="19" spans="1:11">
      <c r="A19" s="12" t="s">
        <v>58</v>
      </c>
      <c r="B19" s="14">
        <v>18603</v>
      </c>
      <c r="C19" s="14">
        <v>18930</v>
      </c>
      <c r="D19" s="14">
        <v>18551</v>
      </c>
      <c r="E19" s="14">
        <v>20798</v>
      </c>
      <c r="F19" s="14">
        <v>21573</v>
      </c>
      <c r="G19" s="14">
        <v>20580</v>
      </c>
      <c r="H19" s="14">
        <v>21410</v>
      </c>
      <c r="I19" s="14">
        <v>21644</v>
      </c>
      <c r="J19" s="14">
        <v>23607</v>
      </c>
      <c r="K19" s="14">
        <v>23200</v>
      </c>
    </row>
    <row r="20" spans="1:11">
      <c r="A20" s="12" t="s">
        <v>59</v>
      </c>
      <c r="B20" s="13">
        <v>443141</v>
      </c>
      <c r="C20" s="13">
        <v>458020</v>
      </c>
      <c r="D20" s="13">
        <v>461990</v>
      </c>
      <c r="E20" s="13">
        <v>475164</v>
      </c>
      <c r="F20" s="13">
        <v>501958</v>
      </c>
      <c r="G20" s="13">
        <v>508074</v>
      </c>
      <c r="H20" s="13">
        <v>469635</v>
      </c>
      <c r="I20" s="13">
        <v>501603</v>
      </c>
      <c r="J20" s="13">
        <v>478036</v>
      </c>
      <c r="K20" s="13" t="s">
        <v>76</v>
      </c>
    </row>
    <row r="21" spans="1:11">
      <c r="A21" s="12" t="s">
        <v>60</v>
      </c>
      <c r="B21" s="14">
        <v>7186</v>
      </c>
      <c r="C21" s="14">
        <v>10268</v>
      </c>
      <c r="D21" s="14">
        <v>10259</v>
      </c>
      <c r="E21" s="14">
        <v>7860</v>
      </c>
      <c r="F21" s="14">
        <v>6948</v>
      </c>
      <c r="G21" s="14">
        <v>7428</v>
      </c>
      <c r="H21" s="14">
        <v>7473</v>
      </c>
      <c r="I21" s="14">
        <v>6985</v>
      </c>
      <c r="J21" s="14">
        <v>8235</v>
      </c>
      <c r="K21" s="14" t="s">
        <v>76</v>
      </c>
    </row>
    <row r="22" spans="1:11">
      <c r="A22" s="12" t="s">
        <v>61</v>
      </c>
      <c r="B22" s="13">
        <v>71836</v>
      </c>
      <c r="C22" s="13">
        <v>67811</v>
      </c>
      <c r="D22" s="13">
        <v>60962</v>
      </c>
      <c r="E22" s="13">
        <v>58687</v>
      </c>
      <c r="F22" s="13">
        <v>62660</v>
      </c>
      <c r="G22" s="13">
        <v>59046</v>
      </c>
      <c r="H22" s="13">
        <v>42099</v>
      </c>
      <c r="I22" s="13">
        <v>39705</v>
      </c>
      <c r="J22" s="13">
        <v>46073</v>
      </c>
      <c r="K22" s="13" t="s">
        <v>76</v>
      </c>
    </row>
    <row r="23" spans="1:11">
      <c r="A23" s="12" t="s">
        <v>62</v>
      </c>
      <c r="B23" s="14">
        <v>41105</v>
      </c>
      <c r="C23" s="14">
        <v>43128</v>
      </c>
      <c r="D23" s="14">
        <v>46236</v>
      </c>
      <c r="E23" s="14">
        <v>49856</v>
      </c>
      <c r="F23" s="14">
        <v>52462</v>
      </c>
      <c r="G23" s="14">
        <v>52244</v>
      </c>
      <c r="H23" s="14">
        <v>51529</v>
      </c>
      <c r="I23" s="14">
        <v>49385</v>
      </c>
      <c r="J23" s="14">
        <v>40015</v>
      </c>
      <c r="K23" s="14" t="s">
        <v>76</v>
      </c>
    </row>
    <row r="24" spans="1:11">
      <c r="A24" s="12" t="s">
        <v>65</v>
      </c>
      <c r="B24" s="13">
        <v>3460</v>
      </c>
      <c r="C24" s="13">
        <v>3705</v>
      </c>
      <c r="D24" s="13">
        <v>3788</v>
      </c>
      <c r="E24" s="13">
        <v>4114</v>
      </c>
      <c r="F24" s="13">
        <v>4559</v>
      </c>
      <c r="G24" s="13">
        <v>5195</v>
      </c>
      <c r="H24" s="13">
        <v>5738</v>
      </c>
      <c r="I24" s="13">
        <v>3370</v>
      </c>
      <c r="J24" s="13">
        <v>4888</v>
      </c>
      <c r="K24" s="13" t="s">
        <v>76</v>
      </c>
    </row>
    <row r="25" spans="1:11">
      <c r="A25" s="12" t="s">
        <v>66</v>
      </c>
      <c r="B25" s="14">
        <v>571636</v>
      </c>
      <c r="C25" s="14">
        <v>594272</v>
      </c>
      <c r="D25" s="14">
        <v>588772</v>
      </c>
      <c r="E25" s="14">
        <v>595810</v>
      </c>
      <c r="F25" s="14">
        <v>604542</v>
      </c>
      <c r="G25" s="14">
        <v>607527</v>
      </c>
      <c r="H25" s="14">
        <v>557583</v>
      </c>
      <c r="I25" s="14">
        <v>580862</v>
      </c>
      <c r="J25" s="14">
        <v>590048</v>
      </c>
      <c r="K25" s="14" t="s">
        <v>76</v>
      </c>
    </row>
    <row r="26" spans="1:11">
      <c r="A26" s="12" t="s">
        <v>68</v>
      </c>
      <c r="B26" s="13">
        <v>68744</v>
      </c>
      <c r="C26" s="13">
        <v>69530</v>
      </c>
      <c r="D26" s="13">
        <v>72926</v>
      </c>
      <c r="E26" s="13">
        <v>78076</v>
      </c>
      <c r="F26" s="13">
        <v>91798</v>
      </c>
      <c r="G26" s="13">
        <v>93864</v>
      </c>
      <c r="H26" s="13">
        <v>88520</v>
      </c>
      <c r="I26" s="13">
        <v>96663</v>
      </c>
      <c r="J26" s="13">
        <v>118958</v>
      </c>
      <c r="K26" s="13" t="s">
        <v>76</v>
      </c>
    </row>
    <row r="27" spans="1:11">
      <c r="A27" s="12" t="s">
        <v>70</v>
      </c>
      <c r="B27" s="14">
        <v>80156</v>
      </c>
      <c r="C27" s="14">
        <v>86769</v>
      </c>
      <c r="D27" s="14">
        <v>91344</v>
      </c>
      <c r="E27" s="14">
        <v>93356</v>
      </c>
      <c r="F27" s="14">
        <v>90361</v>
      </c>
      <c r="G27" s="14">
        <v>85320</v>
      </c>
      <c r="H27" s="14">
        <v>79371</v>
      </c>
      <c r="I27" s="14">
        <v>83080</v>
      </c>
      <c r="J27" s="14">
        <v>85025</v>
      </c>
      <c r="K27" s="14" t="s">
        <v>76</v>
      </c>
    </row>
    <row r="28" spans="1:11">
      <c r="A28" s="12" t="s">
        <v>71</v>
      </c>
      <c r="B28" s="13">
        <v>43753</v>
      </c>
      <c r="C28" s="13">
        <v>44533</v>
      </c>
      <c r="D28" s="13">
        <v>46295</v>
      </c>
      <c r="E28" s="13">
        <v>46182</v>
      </c>
      <c r="F28" s="13">
        <v>49107</v>
      </c>
      <c r="G28" s="13">
        <v>53101</v>
      </c>
      <c r="H28" s="13">
        <v>47220</v>
      </c>
      <c r="I28" s="13">
        <v>53121</v>
      </c>
      <c r="J28" s="13">
        <v>60260</v>
      </c>
      <c r="K28" s="13" t="s">
        <v>76</v>
      </c>
    </row>
    <row r="29" spans="1:11">
      <c r="A29" s="12" t="s">
        <v>72</v>
      </c>
      <c r="B29" s="14">
        <v>18012</v>
      </c>
      <c r="C29" s="14">
        <v>19931</v>
      </c>
      <c r="D29" s="14">
        <v>21171</v>
      </c>
      <c r="E29" s="14">
        <v>22311</v>
      </c>
      <c r="F29" s="14">
        <v>23127</v>
      </c>
      <c r="G29" s="14">
        <v>22114</v>
      </c>
      <c r="H29" s="14">
        <v>18314</v>
      </c>
      <c r="I29" s="14">
        <v>20060</v>
      </c>
      <c r="J29" s="14">
        <v>22387</v>
      </c>
      <c r="K29" s="14" t="s">
        <v>76</v>
      </c>
    </row>
    <row r="30" spans="1:11">
      <c r="A30" s="12" t="s">
        <v>74</v>
      </c>
      <c r="B30" s="13">
        <v>105537</v>
      </c>
      <c r="C30" s="13">
        <v>99962</v>
      </c>
      <c r="D30" s="13">
        <v>105022</v>
      </c>
      <c r="E30" s="13">
        <v>109320</v>
      </c>
      <c r="F30" s="13">
        <v>117108</v>
      </c>
      <c r="G30" s="13">
        <v>120488</v>
      </c>
      <c r="H30" s="13">
        <v>109211</v>
      </c>
      <c r="I30" s="13">
        <v>102518</v>
      </c>
      <c r="J30" s="13">
        <v>105092</v>
      </c>
      <c r="K30" s="13" t="s">
        <v>76</v>
      </c>
    </row>
    <row r="31" spans="1:11">
      <c r="A31" s="12" t="s">
        <v>75</v>
      </c>
      <c r="B31" s="14">
        <v>167530</v>
      </c>
      <c r="C31" s="14">
        <v>169685</v>
      </c>
      <c r="D31" s="14">
        <v>171324</v>
      </c>
      <c r="E31" s="14">
        <v>175964</v>
      </c>
      <c r="F31" s="14">
        <v>179949</v>
      </c>
      <c r="G31" s="14">
        <v>170557</v>
      </c>
      <c r="H31" s="14">
        <v>168970</v>
      </c>
      <c r="I31" s="14">
        <v>170619</v>
      </c>
      <c r="J31" s="14">
        <v>172055</v>
      </c>
      <c r="K31" s="14" t="s">
        <v>76</v>
      </c>
    </row>
    <row r="33" spans="1:2">
      <c r="A33" s="9" t="s">
        <v>77</v>
      </c>
    </row>
    <row r="34" spans="1:2">
      <c r="A34" s="9" t="s">
        <v>76</v>
      </c>
      <c r="B34" s="7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8BEA-B27E-4D10-9527-A83F4D8C63B3}">
  <dimension ref="A1:U42"/>
  <sheetViews>
    <sheetView workbookViewId="0">
      <pane xSplit="1" ySplit="9" topLeftCell="B10" activePane="bottomRight" state="frozen"/>
      <selection pane="topRight"/>
      <selection pane="bottomLeft"/>
      <selection pane="bottomRight" activeCell="T12" sqref="T12"/>
    </sheetView>
  </sheetViews>
  <sheetFormatPr defaultRowHeight="11.4" customHeight="1"/>
  <cols>
    <col min="1" max="1" width="11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207</v>
      </c>
    </row>
    <row r="2" spans="1:21">
      <c r="A2" s="7" t="s">
        <v>25</v>
      </c>
      <c r="B2" s="9" t="s">
        <v>208</v>
      </c>
    </row>
    <row r="3" spans="1:21">
      <c r="A3" s="7" t="s">
        <v>27</v>
      </c>
      <c r="B3" s="7" t="s">
        <v>28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31</v>
      </c>
      <c r="C6" s="7" t="s">
        <v>32</v>
      </c>
    </row>
    <row r="7" spans="1:21">
      <c r="A7" s="9" t="s">
        <v>33</v>
      </c>
      <c r="C7" s="7" t="s">
        <v>34</v>
      </c>
    </row>
    <row r="8" spans="1:21"/>
    <row r="9" spans="1:21">
      <c r="A9" s="10" t="s">
        <v>35</v>
      </c>
      <c r="B9" s="11" t="s">
        <v>36</v>
      </c>
      <c r="C9" s="11" t="s">
        <v>2</v>
      </c>
      <c r="D9" s="11" t="s">
        <v>37</v>
      </c>
      <c r="E9" s="11" t="s">
        <v>2</v>
      </c>
      <c r="F9" s="11" t="s">
        <v>38</v>
      </c>
      <c r="G9" s="11" t="s">
        <v>2</v>
      </c>
      <c r="H9" s="11" t="s">
        <v>39</v>
      </c>
      <c r="I9" s="11" t="s">
        <v>2</v>
      </c>
      <c r="J9" s="11" t="s">
        <v>40</v>
      </c>
      <c r="K9" s="11" t="s">
        <v>2</v>
      </c>
      <c r="L9" s="11" t="s">
        <v>41</v>
      </c>
      <c r="M9" s="11" t="s">
        <v>2</v>
      </c>
      <c r="N9" s="11" t="s">
        <v>42</v>
      </c>
      <c r="O9" s="11" t="s">
        <v>2</v>
      </c>
      <c r="P9" s="11" t="s">
        <v>43</v>
      </c>
      <c r="Q9" s="11" t="s">
        <v>2</v>
      </c>
      <c r="R9" s="11" t="s">
        <v>44</v>
      </c>
      <c r="S9" s="11" t="s">
        <v>2</v>
      </c>
      <c r="T9" s="11" t="s">
        <v>45</v>
      </c>
      <c r="U9" s="11" t="s">
        <v>2</v>
      </c>
    </row>
    <row r="10" spans="1:21">
      <c r="A10" s="12" t="s">
        <v>67</v>
      </c>
      <c r="B10" s="13">
        <v>358684</v>
      </c>
      <c r="C10" s="13" t="s">
        <v>2</v>
      </c>
      <c r="D10" s="13">
        <v>369287</v>
      </c>
      <c r="E10" s="13" t="s">
        <v>2</v>
      </c>
      <c r="F10" s="13">
        <v>378674</v>
      </c>
      <c r="G10" s="13" t="s">
        <v>2</v>
      </c>
      <c r="H10" s="13">
        <v>391825</v>
      </c>
      <c r="I10" s="13" t="s">
        <v>2</v>
      </c>
      <c r="J10" s="13">
        <v>407937</v>
      </c>
      <c r="K10" s="13" t="s">
        <v>2</v>
      </c>
      <c r="L10" s="13">
        <v>427051</v>
      </c>
      <c r="M10" s="13" t="s">
        <v>2</v>
      </c>
      <c r="N10" s="13">
        <v>445199</v>
      </c>
      <c r="O10" s="13" t="s">
        <v>2</v>
      </c>
      <c r="P10" s="13">
        <v>461750</v>
      </c>
      <c r="Q10" s="13" t="s">
        <v>2</v>
      </c>
      <c r="R10" s="13">
        <v>497142</v>
      </c>
      <c r="S10" s="13" t="s">
        <v>2</v>
      </c>
      <c r="T10" s="13">
        <v>501456</v>
      </c>
      <c r="U10" s="13" t="s">
        <v>2</v>
      </c>
    </row>
    <row r="11" spans="1:21">
      <c r="A11" s="12" t="s">
        <v>47</v>
      </c>
      <c r="B11" s="13">
        <v>640418</v>
      </c>
      <c r="C11" s="13" t="s">
        <v>205</v>
      </c>
      <c r="D11" s="13">
        <v>654808</v>
      </c>
      <c r="E11" s="13" t="s">
        <v>205</v>
      </c>
      <c r="F11" s="13">
        <v>673910</v>
      </c>
      <c r="G11" s="13" t="s">
        <v>205</v>
      </c>
      <c r="H11" s="13">
        <v>702518</v>
      </c>
      <c r="I11" s="13" t="s">
        <v>205</v>
      </c>
      <c r="J11" s="13">
        <v>733788</v>
      </c>
      <c r="K11" s="13" t="s">
        <v>205</v>
      </c>
      <c r="L11" s="13">
        <v>764185</v>
      </c>
      <c r="M11" s="13" t="s">
        <v>2</v>
      </c>
      <c r="N11" s="13">
        <v>794394</v>
      </c>
      <c r="O11" s="13" t="s">
        <v>2</v>
      </c>
      <c r="P11" s="13">
        <v>819311</v>
      </c>
      <c r="Q11" s="13" t="s">
        <v>2</v>
      </c>
      <c r="R11" s="13">
        <v>855791</v>
      </c>
      <c r="S11" s="13" t="s">
        <v>2</v>
      </c>
      <c r="T11" s="13">
        <v>868348</v>
      </c>
      <c r="U11" s="13" t="s">
        <v>2</v>
      </c>
    </row>
    <row r="12" spans="1:21">
      <c r="A12" s="12" t="s">
        <v>48</v>
      </c>
      <c r="B12" s="14">
        <v>8075</v>
      </c>
      <c r="C12" s="14" t="s">
        <v>2</v>
      </c>
      <c r="D12" s="14">
        <v>9059</v>
      </c>
      <c r="E12" s="14" t="s">
        <v>2</v>
      </c>
      <c r="F12" s="14">
        <v>10900</v>
      </c>
      <c r="G12" s="14" t="s">
        <v>2</v>
      </c>
      <c r="H12" s="14">
        <v>10092</v>
      </c>
      <c r="I12" s="14" t="s">
        <v>2</v>
      </c>
      <c r="J12" s="14">
        <v>10269</v>
      </c>
      <c r="K12" s="14" t="s">
        <v>2</v>
      </c>
      <c r="L12" s="14">
        <v>11584</v>
      </c>
      <c r="M12" s="14" t="s">
        <v>2</v>
      </c>
      <c r="N12" s="14">
        <v>7889</v>
      </c>
      <c r="O12" s="14" t="s">
        <v>2</v>
      </c>
      <c r="P12" s="14">
        <v>4972</v>
      </c>
      <c r="Q12" s="14" t="s">
        <v>2</v>
      </c>
      <c r="R12" s="14">
        <v>349754</v>
      </c>
      <c r="S12" s="14" t="s">
        <v>205</v>
      </c>
      <c r="T12" s="14">
        <v>5230</v>
      </c>
      <c r="U12" s="14" t="s">
        <v>2</v>
      </c>
    </row>
    <row r="13" spans="1:21">
      <c r="A13" s="12" t="s">
        <v>58</v>
      </c>
      <c r="B13" s="14">
        <v>6288</v>
      </c>
      <c r="C13" s="14" t="s">
        <v>2</v>
      </c>
      <c r="D13" s="14">
        <v>7068</v>
      </c>
      <c r="E13" s="14" t="s">
        <v>2</v>
      </c>
      <c r="F13" s="14">
        <v>108856</v>
      </c>
      <c r="G13" s="14" t="s">
        <v>2</v>
      </c>
      <c r="H13" s="14">
        <v>117904</v>
      </c>
      <c r="I13" s="14" t="s">
        <v>2</v>
      </c>
      <c r="J13" s="14">
        <v>127812</v>
      </c>
      <c r="K13" s="14" t="s">
        <v>2</v>
      </c>
      <c r="L13" s="14">
        <v>139531</v>
      </c>
      <c r="M13" s="14" t="s">
        <v>2</v>
      </c>
      <c r="N13" s="14">
        <v>150219</v>
      </c>
      <c r="O13" s="14" t="s">
        <v>2</v>
      </c>
      <c r="P13" s="14">
        <v>157130</v>
      </c>
      <c r="Q13" s="14" t="s">
        <v>2</v>
      </c>
      <c r="R13" s="14">
        <v>164895</v>
      </c>
      <c r="S13" s="14" t="s">
        <v>2</v>
      </c>
      <c r="T13" s="14">
        <v>172778</v>
      </c>
      <c r="U13" s="14" t="s">
        <v>2</v>
      </c>
    </row>
    <row r="14" spans="1:21">
      <c r="A14" s="12" t="s">
        <v>60</v>
      </c>
      <c r="B14" s="14">
        <v>97297</v>
      </c>
      <c r="C14" s="14" t="s">
        <v>2</v>
      </c>
      <c r="D14" s="14">
        <v>93401</v>
      </c>
      <c r="E14" s="14" t="s">
        <v>2</v>
      </c>
      <c r="F14" s="14">
        <v>92762</v>
      </c>
      <c r="G14" s="14" t="s">
        <v>2</v>
      </c>
      <c r="H14" s="14">
        <v>94731</v>
      </c>
      <c r="I14" s="14" t="s">
        <v>2</v>
      </c>
      <c r="J14" s="14">
        <v>95779</v>
      </c>
      <c r="K14" s="14" t="s">
        <v>2</v>
      </c>
      <c r="L14" s="14">
        <v>98645</v>
      </c>
      <c r="M14" s="14" t="s">
        <v>2</v>
      </c>
      <c r="N14" s="14">
        <v>101636</v>
      </c>
      <c r="O14" s="14" t="s">
        <v>2</v>
      </c>
      <c r="P14" s="14">
        <v>103024</v>
      </c>
      <c r="Q14" s="14" t="s">
        <v>2</v>
      </c>
      <c r="R14" s="14">
        <v>104274</v>
      </c>
      <c r="S14" s="14" t="s">
        <v>2</v>
      </c>
      <c r="T14" s="14">
        <v>107153</v>
      </c>
      <c r="U14" s="14" t="s">
        <v>2</v>
      </c>
    </row>
    <row r="15" spans="1:21">
      <c r="A15" s="12" t="s">
        <v>49</v>
      </c>
      <c r="B15" s="13">
        <v>414247</v>
      </c>
      <c r="C15" s="13" t="s">
        <v>2</v>
      </c>
      <c r="D15" s="13">
        <v>9464</v>
      </c>
      <c r="E15" s="13" t="s">
        <v>2</v>
      </c>
      <c r="F15" s="13">
        <v>436289</v>
      </c>
      <c r="G15" s="13" t="s">
        <v>2</v>
      </c>
      <c r="H15" s="13">
        <v>442073</v>
      </c>
      <c r="I15" s="13" t="s">
        <v>2</v>
      </c>
      <c r="J15" s="13">
        <v>447315</v>
      </c>
      <c r="K15" s="13" t="s">
        <v>2</v>
      </c>
      <c r="L15" s="13">
        <v>452224</v>
      </c>
      <c r="M15" s="13" t="s">
        <v>2</v>
      </c>
      <c r="N15" s="13">
        <v>455298</v>
      </c>
      <c r="O15" s="13" t="s">
        <v>2</v>
      </c>
      <c r="P15" s="13">
        <v>454512</v>
      </c>
      <c r="Q15" s="13" t="s">
        <v>2</v>
      </c>
      <c r="R15" s="13">
        <v>451820</v>
      </c>
      <c r="S15" s="13" t="s">
        <v>2</v>
      </c>
      <c r="T15" s="13">
        <v>463867</v>
      </c>
      <c r="U15" s="13" t="s">
        <v>2</v>
      </c>
    </row>
    <row r="16" spans="1:21">
      <c r="A16" s="12" t="s">
        <v>50</v>
      </c>
      <c r="B16" s="14">
        <v>406174</v>
      </c>
      <c r="C16" s="14" t="s">
        <v>2</v>
      </c>
      <c r="D16" s="14">
        <v>401380</v>
      </c>
      <c r="E16" s="14" t="s">
        <v>2</v>
      </c>
      <c r="F16" s="14">
        <v>400132</v>
      </c>
      <c r="G16" s="14" t="s">
        <v>2</v>
      </c>
      <c r="H16" s="14">
        <v>401784</v>
      </c>
      <c r="I16" s="14" t="s">
        <v>2</v>
      </c>
      <c r="J16" s="14">
        <v>400138</v>
      </c>
      <c r="K16" s="14" t="s">
        <v>2</v>
      </c>
      <c r="L16" s="14">
        <v>394090</v>
      </c>
      <c r="M16" s="14" t="s">
        <v>2</v>
      </c>
      <c r="N16" s="14">
        <v>384752</v>
      </c>
      <c r="O16" s="14" t="s">
        <v>2</v>
      </c>
      <c r="P16" s="14">
        <v>379935</v>
      </c>
      <c r="Q16" s="14" t="s">
        <v>2</v>
      </c>
      <c r="R16" s="14">
        <v>377551</v>
      </c>
      <c r="S16" s="14" t="s">
        <v>2</v>
      </c>
      <c r="T16" s="14">
        <v>369474</v>
      </c>
      <c r="U16" s="14" t="s">
        <v>2</v>
      </c>
    </row>
    <row r="17" spans="1:21">
      <c r="A17" s="12" t="s">
        <v>52</v>
      </c>
      <c r="B17" s="14">
        <v>57635</v>
      </c>
      <c r="C17" s="14" t="s">
        <v>2</v>
      </c>
      <c r="D17" s="14">
        <v>61479</v>
      </c>
      <c r="E17" s="14" t="s">
        <v>2</v>
      </c>
      <c r="F17" s="14">
        <v>66204</v>
      </c>
      <c r="G17" s="14" t="s">
        <v>2</v>
      </c>
      <c r="H17" s="14">
        <v>71685</v>
      </c>
      <c r="I17" s="14" t="s">
        <v>2</v>
      </c>
      <c r="J17" s="14">
        <v>77451</v>
      </c>
      <c r="K17" s="14" t="s">
        <v>2</v>
      </c>
      <c r="L17" s="14">
        <v>83636</v>
      </c>
      <c r="M17" s="14" t="s">
        <v>2</v>
      </c>
      <c r="N17" s="14">
        <v>91086</v>
      </c>
      <c r="O17" s="14" t="s">
        <v>2</v>
      </c>
      <c r="P17" s="14">
        <v>94980</v>
      </c>
      <c r="Q17" s="14" t="s">
        <v>2</v>
      </c>
      <c r="R17" s="14">
        <v>99328</v>
      </c>
      <c r="S17" s="14" t="s">
        <v>2</v>
      </c>
      <c r="T17" s="14">
        <v>103288</v>
      </c>
      <c r="U17" s="14" t="s">
        <v>2</v>
      </c>
    </row>
    <row r="18" spans="1:21">
      <c r="A18" s="12" t="s">
        <v>74</v>
      </c>
      <c r="B18" s="14">
        <v>391182</v>
      </c>
      <c r="C18" s="14" t="s">
        <v>2</v>
      </c>
      <c r="D18" s="14">
        <v>402956</v>
      </c>
      <c r="E18" s="14" t="s">
        <v>2</v>
      </c>
      <c r="F18" s="14">
        <v>417002</v>
      </c>
      <c r="G18" s="14" t="s">
        <v>2</v>
      </c>
      <c r="H18" s="14">
        <v>434047</v>
      </c>
      <c r="I18" s="14" t="s">
        <v>2</v>
      </c>
      <c r="J18" s="14">
        <v>451507</v>
      </c>
      <c r="K18" s="14" t="s">
        <v>2</v>
      </c>
      <c r="L18" s="14">
        <v>468922</v>
      </c>
      <c r="M18" s="14" t="s">
        <v>2</v>
      </c>
      <c r="N18" s="14">
        <v>485817</v>
      </c>
      <c r="O18" s="14" t="s">
        <v>2</v>
      </c>
      <c r="P18" s="14">
        <v>500178</v>
      </c>
      <c r="Q18" s="14" t="s">
        <v>2</v>
      </c>
      <c r="R18" s="14">
        <v>512497</v>
      </c>
      <c r="S18" s="14" t="s">
        <v>2</v>
      </c>
      <c r="T18" s="14">
        <v>522464</v>
      </c>
      <c r="U18" s="14" t="s">
        <v>2</v>
      </c>
    </row>
    <row r="19" spans="1:21">
      <c r="A19" s="12" t="s">
        <v>57</v>
      </c>
      <c r="B19" s="13">
        <v>4434845</v>
      </c>
      <c r="C19" s="13" t="s">
        <v>2</v>
      </c>
      <c r="D19" s="13">
        <v>4522184</v>
      </c>
      <c r="E19" s="13" t="s">
        <v>2</v>
      </c>
      <c r="F19" s="13">
        <v>4595604</v>
      </c>
      <c r="G19" s="13" t="s">
        <v>2</v>
      </c>
      <c r="H19" s="13">
        <v>4696781</v>
      </c>
      <c r="I19" s="13" t="s">
        <v>2</v>
      </c>
      <c r="J19" s="13">
        <v>4814046</v>
      </c>
      <c r="K19" s="13" t="s">
        <v>2</v>
      </c>
      <c r="L19" s="13">
        <v>4875478</v>
      </c>
      <c r="M19" s="13" t="s">
        <v>2</v>
      </c>
      <c r="N19" s="13">
        <v>4843117</v>
      </c>
      <c r="O19" s="13" t="s">
        <v>2</v>
      </c>
      <c r="P19" s="13">
        <v>4847011</v>
      </c>
      <c r="Q19" s="13" t="s">
        <v>2</v>
      </c>
      <c r="R19" s="13">
        <v>4962501</v>
      </c>
      <c r="S19" s="13" t="s">
        <v>2</v>
      </c>
      <c r="T19" s="13">
        <v>4980010</v>
      </c>
      <c r="U19" s="13" t="s">
        <v>2</v>
      </c>
    </row>
    <row r="20" spans="1:21">
      <c r="A20" s="12" t="s">
        <v>51</v>
      </c>
      <c r="B20" s="13">
        <v>2145800</v>
      </c>
      <c r="C20" s="13" t="s">
        <v>2</v>
      </c>
      <c r="D20" s="13">
        <v>2217687</v>
      </c>
      <c r="E20" s="13" t="s">
        <v>2</v>
      </c>
      <c r="F20" s="13">
        <v>2317839</v>
      </c>
      <c r="G20" s="13" t="s">
        <v>2</v>
      </c>
      <c r="H20" s="13">
        <v>2427246</v>
      </c>
      <c r="I20" s="13" t="s">
        <v>2</v>
      </c>
      <c r="J20" s="13">
        <v>2543063</v>
      </c>
      <c r="K20" s="13" t="s">
        <v>2</v>
      </c>
      <c r="L20" s="13">
        <v>2659599</v>
      </c>
      <c r="M20" s="13" t="s">
        <v>2</v>
      </c>
      <c r="N20" s="13">
        <v>2790035</v>
      </c>
      <c r="O20" s="13" t="s">
        <v>2</v>
      </c>
      <c r="P20" s="13">
        <v>2916378</v>
      </c>
      <c r="Q20" s="13" t="s">
        <v>2</v>
      </c>
      <c r="R20" s="13">
        <v>3054100</v>
      </c>
      <c r="S20" s="13" t="s">
        <v>2</v>
      </c>
      <c r="T20" s="13">
        <v>3141963</v>
      </c>
      <c r="U20" s="13" t="s">
        <v>2</v>
      </c>
    </row>
    <row r="21" spans="1:21">
      <c r="A21" s="12" t="s">
        <v>54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12" t="s">
        <v>64</v>
      </c>
      <c r="B22" s="14">
        <v>360389</v>
      </c>
      <c r="C22" s="14" t="s">
        <v>2</v>
      </c>
      <c r="D22" s="14">
        <v>371989</v>
      </c>
      <c r="E22" s="14" t="s">
        <v>2</v>
      </c>
      <c r="F22" s="14">
        <v>387727</v>
      </c>
      <c r="G22" s="14" t="s">
        <v>2</v>
      </c>
      <c r="H22" s="14">
        <v>405136</v>
      </c>
      <c r="I22" s="14" t="s">
        <v>2</v>
      </c>
      <c r="J22" s="14">
        <v>424634</v>
      </c>
      <c r="K22" s="14" t="s">
        <v>2</v>
      </c>
      <c r="L22" s="14">
        <v>446114</v>
      </c>
      <c r="M22" s="14" t="s">
        <v>2</v>
      </c>
      <c r="N22" s="14">
        <v>469828</v>
      </c>
      <c r="O22" s="14" t="s">
        <v>2</v>
      </c>
      <c r="P22" s="14">
        <v>484227</v>
      </c>
      <c r="Q22" s="14" t="s">
        <v>2</v>
      </c>
      <c r="R22" s="14">
        <v>500608</v>
      </c>
      <c r="S22" s="14" t="s">
        <v>2</v>
      </c>
      <c r="T22" s="14">
        <v>509699</v>
      </c>
      <c r="U22" s="14" t="s">
        <v>2</v>
      </c>
    </row>
    <row r="23" spans="1:21">
      <c r="A23" s="12" t="s">
        <v>53</v>
      </c>
      <c r="B23" s="13">
        <v>289426</v>
      </c>
      <c r="C23" s="13" t="s">
        <v>2</v>
      </c>
      <c r="D23" s="13">
        <v>288600</v>
      </c>
      <c r="E23" s="13" t="s">
        <v>2</v>
      </c>
      <c r="F23" s="13">
        <v>300392</v>
      </c>
      <c r="G23" s="13" t="s">
        <v>2</v>
      </c>
      <c r="H23" s="13">
        <v>311237</v>
      </c>
      <c r="I23" s="13" t="s">
        <v>2</v>
      </c>
      <c r="J23" s="13">
        <v>313743</v>
      </c>
      <c r="K23" s="13" t="s">
        <v>2</v>
      </c>
      <c r="L23" s="13">
        <v>318780</v>
      </c>
      <c r="M23" s="13" t="s">
        <v>2</v>
      </c>
      <c r="N23" s="13">
        <v>328912</v>
      </c>
      <c r="O23" s="13" t="s">
        <v>2</v>
      </c>
      <c r="P23" s="13">
        <v>341319</v>
      </c>
      <c r="Q23" s="13" t="s">
        <v>2</v>
      </c>
      <c r="R23" s="13">
        <v>344919</v>
      </c>
      <c r="S23" s="13" t="s">
        <v>2</v>
      </c>
      <c r="T23" s="13">
        <v>348417</v>
      </c>
      <c r="U23" s="13" t="s">
        <v>2</v>
      </c>
    </row>
    <row r="24" spans="1:21">
      <c r="A24" s="12" t="s">
        <v>59</v>
      </c>
      <c r="B24" s="13">
        <v>3321765</v>
      </c>
      <c r="C24" s="13" t="s">
        <v>2</v>
      </c>
      <c r="D24" s="13">
        <v>3328578</v>
      </c>
      <c r="E24" s="13" t="s">
        <v>2</v>
      </c>
      <c r="F24" s="13">
        <v>3352039</v>
      </c>
      <c r="G24" s="13" t="s">
        <v>2</v>
      </c>
      <c r="H24" s="13">
        <v>3435547</v>
      </c>
      <c r="I24" s="13" t="s">
        <v>2</v>
      </c>
      <c r="J24" s="13">
        <v>3508287</v>
      </c>
      <c r="K24" s="13" t="s">
        <v>2</v>
      </c>
      <c r="L24" s="13">
        <v>3562834</v>
      </c>
      <c r="M24" s="13" t="s">
        <v>2</v>
      </c>
      <c r="N24" s="13">
        <v>3619081</v>
      </c>
      <c r="O24" s="13" t="s">
        <v>2</v>
      </c>
      <c r="P24" s="13">
        <v>3710526</v>
      </c>
      <c r="Q24" s="13" t="s">
        <v>2</v>
      </c>
      <c r="R24" s="13">
        <v>3781977</v>
      </c>
      <c r="S24" s="13" t="s">
        <v>2</v>
      </c>
      <c r="T24" s="13">
        <v>3851572</v>
      </c>
      <c r="U24" s="13" t="s">
        <v>2</v>
      </c>
    </row>
    <row r="25" spans="1:21">
      <c r="A25" s="12" t="s">
        <v>61</v>
      </c>
      <c r="B25" s="13">
        <v>49414</v>
      </c>
      <c r="C25" s="13" t="s">
        <v>2</v>
      </c>
      <c r="D25" s="13">
        <v>50396</v>
      </c>
      <c r="E25" s="13" t="s">
        <v>2</v>
      </c>
      <c r="F25" s="13">
        <v>53643</v>
      </c>
      <c r="G25" s="13" t="s">
        <v>2</v>
      </c>
      <c r="H25" s="13">
        <v>53550</v>
      </c>
      <c r="I25" s="13" t="s">
        <v>2</v>
      </c>
      <c r="J25" s="13">
        <v>55883</v>
      </c>
      <c r="K25" s="13" t="s">
        <v>2</v>
      </c>
      <c r="L25" s="13">
        <v>57539</v>
      </c>
      <c r="M25" s="13" t="s">
        <v>2</v>
      </c>
      <c r="N25" s="13">
        <v>59680</v>
      </c>
      <c r="O25" s="13" t="s">
        <v>2</v>
      </c>
      <c r="P25" s="13">
        <v>60964</v>
      </c>
      <c r="Q25" s="13" t="s">
        <v>2</v>
      </c>
      <c r="R25" s="13">
        <v>63440</v>
      </c>
      <c r="S25" s="13" t="s">
        <v>2</v>
      </c>
      <c r="T25" s="13">
        <v>65602</v>
      </c>
      <c r="U25" s="13" t="s">
        <v>2</v>
      </c>
    </row>
    <row r="26" spans="1:21">
      <c r="A26" s="12" t="s">
        <v>62</v>
      </c>
      <c r="B26" s="14">
        <v>81258</v>
      </c>
      <c r="C26" s="14" t="s">
        <v>55</v>
      </c>
      <c r="D26" s="14">
        <v>56045</v>
      </c>
      <c r="E26" s="14" t="s">
        <v>2</v>
      </c>
      <c r="F26" s="14">
        <v>57825</v>
      </c>
      <c r="G26" s="14" t="s">
        <v>2</v>
      </c>
      <c r="H26" s="14">
        <v>59934</v>
      </c>
      <c r="I26" s="14" t="s">
        <v>2</v>
      </c>
      <c r="J26" s="14">
        <v>61852</v>
      </c>
      <c r="K26" s="14" t="s">
        <v>2</v>
      </c>
      <c r="L26" s="14">
        <v>65269</v>
      </c>
      <c r="M26" s="14" t="s">
        <v>2</v>
      </c>
      <c r="N26" s="14">
        <v>68830</v>
      </c>
      <c r="O26" s="14" t="s">
        <v>2</v>
      </c>
      <c r="P26" s="14">
        <v>72920</v>
      </c>
      <c r="Q26" s="14" t="s">
        <v>2</v>
      </c>
      <c r="R26" s="14">
        <v>76670</v>
      </c>
      <c r="S26" s="14" t="s">
        <v>2</v>
      </c>
      <c r="T26" s="14">
        <v>73439</v>
      </c>
      <c r="U26" s="14" t="s">
        <v>2</v>
      </c>
    </row>
    <row r="27" spans="1:21">
      <c r="A27" s="12" t="s">
        <v>63</v>
      </c>
      <c r="B27" s="13">
        <v>28013</v>
      </c>
      <c r="C27" s="13" t="s">
        <v>2</v>
      </c>
      <c r="D27" s="13">
        <v>28901</v>
      </c>
      <c r="E27" s="13" t="s">
        <v>2</v>
      </c>
      <c r="F27" s="13">
        <v>30010</v>
      </c>
      <c r="G27" s="13" t="s">
        <v>2</v>
      </c>
      <c r="H27" s="13">
        <v>31601</v>
      </c>
      <c r="I27" s="13" t="s">
        <v>2</v>
      </c>
      <c r="J27" s="13">
        <v>33356</v>
      </c>
      <c r="K27" s="13" t="s">
        <v>2</v>
      </c>
      <c r="L27" s="13">
        <v>35029</v>
      </c>
      <c r="M27" s="13" t="s">
        <v>2</v>
      </c>
      <c r="N27" s="13">
        <v>36552</v>
      </c>
      <c r="O27" s="13" t="s">
        <v>2</v>
      </c>
      <c r="P27" s="13">
        <v>38294</v>
      </c>
      <c r="Q27" s="13" t="s">
        <v>2</v>
      </c>
      <c r="R27" s="13">
        <v>40037</v>
      </c>
      <c r="S27" s="13" t="s">
        <v>2</v>
      </c>
      <c r="T27" s="13">
        <v>41300</v>
      </c>
      <c r="U27" s="13" t="s">
        <v>2</v>
      </c>
    </row>
    <row r="28" spans="1:21">
      <c r="A28" s="12" t="s">
        <v>65</v>
      </c>
      <c r="B28" s="13">
        <v>32720</v>
      </c>
      <c r="C28" s="13" t="s">
        <v>2</v>
      </c>
      <c r="D28" s="13">
        <v>33304</v>
      </c>
      <c r="E28" s="13" t="s">
        <v>2</v>
      </c>
      <c r="F28" s="13">
        <v>33136</v>
      </c>
      <c r="G28" s="13" t="s">
        <v>2</v>
      </c>
      <c r="H28" s="13">
        <v>33802</v>
      </c>
      <c r="I28" s="13" t="s">
        <v>2</v>
      </c>
      <c r="J28" s="13">
        <v>35054</v>
      </c>
      <c r="K28" s="13" t="s">
        <v>2</v>
      </c>
      <c r="L28" s="13">
        <v>36649</v>
      </c>
      <c r="M28" s="13" t="s">
        <v>2</v>
      </c>
      <c r="N28" s="13">
        <v>38019</v>
      </c>
      <c r="O28" s="13" t="s">
        <v>2</v>
      </c>
      <c r="P28" s="13">
        <v>39004</v>
      </c>
      <c r="Q28" s="13" t="s">
        <v>2</v>
      </c>
      <c r="R28" s="13">
        <v>39462</v>
      </c>
      <c r="S28" s="13" t="s">
        <v>2</v>
      </c>
      <c r="T28" s="13">
        <v>40172</v>
      </c>
      <c r="U28" s="13" t="s">
        <v>2</v>
      </c>
    </row>
    <row r="29" spans="1:21">
      <c r="A29" s="12" t="s">
        <v>66</v>
      </c>
      <c r="B29" s="14">
        <v>818730</v>
      </c>
      <c r="C29" s="14" t="s">
        <v>2</v>
      </c>
      <c r="D29" s="14">
        <v>817676</v>
      </c>
      <c r="E29" s="14" t="s">
        <v>2</v>
      </c>
      <c r="F29" s="14">
        <v>831941</v>
      </c>
      <c r="G29" s="14" t="s">
        <v>2</v>
      </c>
      <c r="H29" s="14">
        <v>856788</v>
      </c>
      <c r="I29" s="14" t="s">
        <v>2</v>
      </c>
      <c r="J29" s="14">
        <v>887509</v>
      </c>
      <c r="K29" s="14" t="s">
        <v>2</v>
      </c>
      <c r="L29" s="14">
        <v>907614</v>
      </c>
      <c r="M29" s="14" t="s">
        <v>2</v>
      </c>
      <c r="N29" s="14">
        <v>931931</v>
      </c>
      <c r="O29" s="14" t="s">
        <v>2</v>
      </c>
      <c r="P29" s="14">
        <v>948889</v>
      </c>
      <c r="Q29" s="14" t="s">
        <v>2</v>
      </c>
      <c r="R29" s="14">
        <v>978155</v>
      </c>
      <c r="S29" s="14" t="s">
        <v>2</v>
      </c>
      <c r="T29" s="14">
        <v>993229</v>
      </c>
      <c r="U29" s="14" t="s">
        <v>2</v>
      </c>
    </row>
    <row r="30" spans="1:21">
      <c r="A30" s="12" t="s">
        <v>68</v>
      </c>
      <c r="B30" s="14">
        <v>2582355</v>
      </c>
      <c r="C30" s="14" t="s">
        <v>2</v>
      </c>
      <c r="D30" s="14">
        <v>2418180</v>
      </c>
      <c r="E30" s="14" t="s">
        <v>2</v>
      </c>
      <c r="F30" s="14">
        <v>2468912</v>
      </c>
      <c r="G30" s="14" t="s">
        <v>2</v>
      </c>
      <c r="H30" s="14">
        <v>2537137</v>
      </c>
      <c r="I30" s="14" t="s">
        <v>2</v>
      </c>
      <c r="J30" s="14">
        <v>2594438</v>
      </c>
      <c r="K30" s="14" t="s">
        <v>2</v>
      </c>
      <c r="L30" s="14">
        <v>2671666</v>
      </c>
      <c r="M30" s="14" t="s">
        <v>2</v>
      </c>
      <c r="N30" s="14">
        <v>2754547</v>
      </c>
      <c r="O30" s="14" t="s">
        <v>2</v>
      </c>
      <c r="P30" s="14">
        <v>2832506</v>
      </c>
      <c r="Q30" s="14" t="s">
        <v>2</v>
      </c>
      <c r="R30" s="14">
        <v>2925882</v>
      </c>
      <c r="S30" s="14" t="s">
        <v>2</v>
      </c>
      <c r="T30" s="14">
        <v>2991594</v>
      </c>
      <c r="U30" s="14" t="s">
        <v>2</v>
      </c>
    </row>
    <row r="31" spans="1:21">
      <c r="A31" s="12" t="s">
        <v>70</v>
      </c>
      <c r="B31" s="13">
        <v>1164962</v>
      </c>
      <c r="C31" s="13" t="s">
        <v>2</v>
      </c>
      <c r="D31" s="13">
        <v>1261249</v>
      </c>
      <c r="E31" s="13" t="s">
        <v>2</v>
      </c>
      <c r="F31" s="13">
        <v>1226715</v>
      </c>
      <c r="G31" s="13" t="s">
        <v>2</v>
      </c>
      <c r="H31" s="13">
        <v>1224007</v>
      </c>
      <c r="I31" s="13" t="s">
        <v>2</v>
      </c>
      <c r="J31" s="13">
        <v>1242195</v>
      </c>
      <c r="K31" s="13" t="s">
        <v>2</v>
      </c>
      <c r="L31" s="13">
        <v>1268982</v>
      </c>
      <c r="M31" s="13" t="s">
        <v>2</v>
      </c>
      <c r="N31" s="13">
        <v>1398070</v>
      </c>
      <c r="O31" s="13" t="s">
        <v>2</v>
      </c>
      <c r="P31" s="13">
        <v>1291450</v>
      </c>
      <c r="Q31" s="13" t="s">
        <v>2</v>
      </c>
      <c r="R31" s="13">
        <v>1290948</v>
      </c>
      <c r="S31" s="13" t="s">
        <v>2</v>
      </c>
      <c r="T31" s="13">
        <v>1296611</v>
      </c>
      <c r="U31" s="13" t="s">
        <v>2</v>
      </c>
    </row>
    <row r="32" spans="1:21">
      <c r="A32" s="12" t="s">
        <v>71</v>
      </c>
      <c r="B32" s="14" t="s">
        <v>76</v>
      </c>
      <c r="C32" s="14" t="s">
        <v>2</v>
      </c>
      <c r="D32" s="14" t="s">
        <v>76</v>
      </c>
      <c r="E32" s="14" t="s">
        <v>2</v>
      </c>
      <c r="F32" s="14" t="s">
        <v>76</v>
      </c>
      <c r="G32" s="14" t="s">
        <v>2</v>
      </c>
      <c r="H32" s="14" t="s">
        <v>76</v>
      </c>
      <c r="I32" s="14" t="s">
        <v>2</v>
      </c>
      <c r="J32" s="14" t="s">
        <v>76</v>
      </c>
      <c r="K32" s="14" t="s">
        <v>2</v>
      </c>
      <c r="L32" s="14">
        <v>753029</v>
      </c>
      <c r="M32" s="14" t="s">
        <v>2</v>
      </c>
      <c r="N32" s="14">
        <v>797135</v>
      </c>
      <c r="O32" s="14" t="s">
        <v>2</v>
      </c>
      <c r="P32" s="14">
        <v>839103</v>
      </c>
      <c r="Q32" s="14" t="s">
        <v>2</v>
      </c>
      <c r="R32" s="14">
        <v>877319</v>
      </c>
      <c r="S32" s="14" t="s">
        <v>2</v>
      </c>
      <c r="T32" s="14">
        <v>904827</v>
      </c>
      <c r="U32" s="14" t="s">
        <v>2</v>
      </c>
    </row>
    <row r="33" spans="1:21">
      <c r="A33" s="12" t="s">
        <v>73</v>
      </c>
      <c r="B33" s="13">
        <v>5755</v>
      </c>
      <c r="C33" s="13" t="s">
        <v>2</v>
      </c>
      <c r="D33" s="13">
        <v>6285</v>
      </c>
      <c r="E33" s="13" t="s">
        <v>2</v>
      </c>
      <c r="F33" s="13">
        <v>7887</v>
      </c>
      <c r="G33" s="13" t="s">
        <v>2</v>
      </c>
      <c r="H33" s="13">
        <v>8292</v>
      </c>
      <c r="I33" s="13" t="s">
        <v>2</v>
      </c>
      <c r="J33" s="13">
        <v>8318</v>
      </c>
      <c r="K33" s="13" t="s">
        <v>2</v>
      </c>
      <c r="L33" s="13">
        <v>9925</v>
      </c>
      <c r="M33" s="13" t="s">
        <v>2</v>
      </c>
      <c r="N33" s="13">
        <v>9105</v>
      </c>
      <c r="O33" s="13" t="s">
        <v>2</v>
      </c>
      <c r="P33" s="13">
        <v>6681</v>
      </c>
      <c r="Q33" s="13" t="s">
        <v>2</v>
      </c>
      <c r="R33" s="13">
        <v>8708</v>
      </c>
      <c r="S33" s="13" t="s">
        <v>2</v>
      </c>
      <c r="T33" s="13">
        <v>8109</v>
      </c>
      <c r="U33" s="13" t="s">
        <v>2</v>
      </c>
    </row>
    <row r="34" spans="1:21">
      <c r="A34" s="12" t="s">
        <v>72</v>
      </c>
      <c r="B34" s="14" t="s">
        <v>76</v>
      </c>
      <c r="C34" s="14" t="s">
        <v>2</v>
      </c>
      <c r="D34" s="14" t="s">
        <v>76</v>
      </c>
      <c r="E34" s="14" t="s">
        <v>2</v>
      </c>
      <c r="F34" s="14" t="s">
        <v>76</v>
      </c>
      <c r="G34" s="14" t="s">
        <v>2</v>
      </c>
      <c r="H34" s="14" t="s">
        <v>76</v>
      </c>
      <c r="I34" s="14" t="s">
        <v>2</v>
      </c>
      <c r="J34" s="14" t="s">
        <v>76</v>
      </c>
      <c r="K34" s="14" t="s">
        <v>2</v>
      </c>
      <c r="L34" s="14" t="s">
        <v>76</v>
      </c>
      <c r="M34" s="14" t="s">
        <v>2</v>
      </c>
      <c r="N34" s="14" t="s">
        <v>76</v>
      </c>
      <c r="O34" s="14" t="s">
        <v>2</v>
      </c>
      <c r="P34" s="14" t="s">
        <v>76</v>
      </c>
      <c r="Q34" s="14" t="s">
        <v>2</v>
      </c>
      <c r="R34" s="14" t="s">
        <v>76</v>
      </c>
      <c r="S34" s="14" t="s">
        <v>2</v>
      </c>
      <c r="T34" s="14" t="s">
        <v>76</v>
      </c>
      <c r="U34" s="14" t="s">
        <v>2</v>
      </c>
    </row>
    <row r="35" spans="1:21">
      <c r="A35" s="12" t="s">
        <v>56</v>
      </c>
      <c r="B35" s="14" t="s">
        <v>76</v>
      </c>
      <c r="C35" s="14" t="s">
        <v>2</v>
      </c>
      <c r="D35" s="14">
        <v>4511891</v>
      </c>
      <c r="E35" s="14" t="s">
        <v>2</v>
      </c>
      <c r="F35" s="14">
        <v>4525036</v>
      </c>
      <c r="G35" s="14" t="s">
        <v>2</v>
      </c>
      <c r="H35" s="14">
        <v>3465873</v>
      </c>
      <c r="I35" s="14" t="s">
        <v>2</v>
      </c>
      <c r="J35" s="14">
        <v>4593280</v>
      </c>
      <c r="K35" s="14" t="s">
        <v>2</v>
      </c>
      <c r="L35" s="14">
        <v>3475419</v>
      </c>
      <c r="M35" s="14" t="s">
        <v>2</v>
      </c>
      <c r="N35" s="14">
        <v>3469985</v>
      </c>
      <c r="O35" s="14" t="s">
        <v>2</v>
      </c>
      <c r="P35" s="14">
        <v>3453449</v>
      </c>
      <c r="Q35" s="14" t="s">
        <v>2</v>
      </c>
      <c r="R35" s="14">
        <v>3450028</v>
      </c>
      <c r="S35" s="14" t="s">
        <v>2</v>
      </c>
      <c r="T35" s="14">
        <v>3452853</v>
      </c>
      <c r="U35" s="14" t="s">
        <v>2</v>
      </c>
    </row>
    <row r="36" spans="1:21">
      <c r="A36" s="12" t="s">
        <v>75</v>
      </c>
      <c r="B36" s="13">
        <v>489044</v>
      </c>
      <c r="C36" s="13" t="s">
        <v>2</v>
      </c>
      <c r="D36" s="13">
        <v>504815</v>
      </c>
      <c r="E36" s="13" t="s">
        <v>2</v>
      </c>
      <c r="F36" s="13">
        <v>519491</v>
      </c>
      <c r="G36" s="13" t="s">
        <v>2</v>
      </c>
      <c r="H36" s="13">
        <v>539110</v>
      </c>
      <c r="I36" s="13" t="s">
        <v>2</v>
      </c>
      <c r="J36" s="13">
        <v>559650</v>
      </c>
      <c r="K36" s="13" t="s">
        <v>2</v>
      </c>
      <c r="L36" s="13">
        <v>576404</v>
      </c>
      <c r="M36" s="13" t="s">
        <v>2</v>
      </c>
      <c r="N36" s="13">
        <v>589719</v>
      </c>
      <c r="O36" s="13" t="s">
        <v>2</v>
      </c>
      <c r="P36" s="13">
        <v>598576</v>
      </c>
      <c r="Q36" s="13" t="s">
        <v>2</v>
      </c>
      <c r="R36" s="13">
        <v>608931</v>
      </c>
      <c r="S36" s="13" t="s">
        <v>2</v>
      </c>
      <c r="T36" s="13">
        <v>612002</v>
      </c>
      <c r="U36" s="13" t="s">
        <v>2</v>
      </c>
    </row>
    <row r="38" spans="1:21">
      <c r="A38" s="9" t="s">
        <v>77</v>
      </c>
    </row>
    <row r="39" spans="1:21">
      <c r="A39" s="9" t="s">
        <v>76</v>
      </c>
      <c r="B39" s="7" t="s">
        <v>78</v>
      </c>
    </row>
    <row r="40" spans="1:21">
      <c r="A40" s="9" t="s">
        <v>79</v>
      </c>
    </row>
    <row r="41" spans="1:21">
      <c r="A41" s="9" t="s">
        <v>55</v>
      </c>
      <c r="B41" s="7" t="s">
        <v>80</v>
      </c>
    </row>
    <row r="42" spans="1:21">
      <c r="A42" s="9" t="s">
        <v>205</v>
      </c>
      <c r="B42" s="7" t="s">
        <v>206</v>
      </c>
    </row>
  </sheetData>
  <autoFilter ref="A9:U36" xr:uid="{FEA88BEA-B27E-4D10-9527-A83F4D8C63B3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0:U36">
      <sortCondition ref="A9:A36"/>
    </sortState>
  </autoFilter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6D57-41B6-4010-A47E-4C163D2E37F6}">
  <dimension ref="A1:V57"/>
  <sheetViews>
    <sheetView workbookViewId="0">
      <pane xSplit="1" ySplit="9" topLeftCell="B10" activePane="bottomRight" state="frozen"/>
      <selection pane="topRight"/>
      <selection pane="bottomLeft"/>
      <selection pane="bottomRight" activeCell="A10" sqref="A10"/>
    </sheetView>
  </sheetViews>
  <sheetFormatPr defaultRowHeight="11.4" customHeight="1"/>
  <cols>
    <col min="1" max="1" width="29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2">
      <c r="A1" s="7" t="s">
        <v>24</v>
      </c>
    </row>
    <row r="2" spans="1:22">
      <c r="A2" s="7" t="s">
        <v>25</v>
      </c>
      <c r="B2" s="9" t="s">
        <v>26</v>
      </c>
    </row>
    <row r="3" spans="1:22">
      <c r="A3" s="7" t="s">
        <v>27</v>
      </c>
      <c r="B3" s="7" t="s">
        <v>28</v>
      </c>
    </row>
    <row r="4" spans="1:22"/>
    <row r="5" spans="1:22">
      <c r="A5" s="9" t="s">
        <v>29</v>
      </c>
      <c r="C5" s="7" t="s">
        <v>30</v>
      </c>
    </row>
    <row r="6" spans="1:22">
      <c r="A6" s="9" t="s">
        <v>31</v>
      </c>
      <c r="C6" s="7" t="s">
        <v>32</v>
      </c>
    </row>
    <row r="7" spans="1:22">
      <c r="A7" s="9" t="s">
        <v>33</v>
      </c>
      <c r="C7" s="7" t="s">
        <v>34</v>
      </c>
    </row>
    <row r="8" spans="1:22"/>
    <row r="9" spans="1:22">
      <c r="A9" s="10" t="s">
        <v>35</v>
      </c>
      <c r="B9" s="11" t="s">
        <v>36</v>
      </c>
      <c r="C9" s="11" t="s">
        <v>2</v>
      </c>
      <c r="D9" s="11" t="s">
        <v>37</v>
      </c>
      <c r="E9" s="11" t="s">
        <v>2</v>
      </c>
      <c r="F9" s="11" t="s">
        <v>38</v>
      </c>
      <c r="G9" s="11" t="s">
        <v>2</v>
      </c>
      <c r="H9" s="11" t="s">
        <v>39</v>
      </c>
      <c r="I9" s="11" t="s">
        <v>2</v>
      </c>
      <c r="J9" s="11" t="s">
        <v>40</v>
      </c>
      <c r="K9" s="11" t="s">
        <v>2</v>
      </c>
      <c r="L9" s="11" t="s">
        <v>41</v>
      </c>
      <c r="M9" s="11" t="s">
        <v>2</v>
      </c>
      <c r="N9" s="11" t="s">
        <v>42</v>
      </c>
      <c r="O9" s="11" t="s">
        <v>2</v>
      </c>
      <c r="P9" s="11" t="s">
        <v>43</v>
      </c>
      <c r="Q9" s="11" t="s">
        <v>2</v>
      </c>
      <c r="R9" s="11" t="s">
        <v>44</v>
      </c>
      <c r="S9" s="11" t="s">
        <v>2</v>
      </c>
      <c r="T9" s="11" t="s">
        <v>45</v>
      </c>
      <c r="U9" s="11" t="s">
        <v>2</v>
      </c>
    </row>
    <row r="10" spans="1:22">
      <c r="A10" s="12" t="s">
        <v>67</v>
      </c>
      <c r="B10" s="13">
        <v>319035</v>
      </c>
      <c r="C10" s="13" t="s">
        <v>2</v>
      </c>
      <c r="D10" s="13">
        <v>303318</v>
      </c>
      <c r="E10" s="13" t="s">
        <v>2</v>
      </c>
      <c r="F10" s="13">
        <v>308555</v>
      </c>
      <c r="G10" s="13" t="s">
        <v>2</v>
      </c>
      <c r="H10" s="13">
        <v>329604</v>
      </c>
      <c r="I10" s="13" t="s">
        <v>2</v>
      </c>
      <c r="J10" s="13">
        <v>353320</v>
      </c>
      <c r="K10" s="13" t="s">
        <v>2</v>
      </c>
      <c r="L10" s="13">
        <v>341068</v>
      </c>
      <c r="M10" s="13" t="s">
        <v>2</v>
      </c>
      <c r="N10" s="13">
        <v>329363</v>
      </c>
      <c r="O10" s="13" t="s">
        <v>2</v>
      </c>
      <c r="P10" s="13">
        <v>248740</v>
      </c>
      <c r="Q10" s="13" t="s">
        <v>2</v>
      </c>
      <c r="R10" s="13">
        <v>239803</v>
      </c>
      <c r="S10" s="13" t="s">
        <v>2</v>
      </c>
      <c r="T10" s="13">
        <v>215050</v>
      </c>
      <c r="U10" s="13" t="s">
        <v>2</v>
      </c>
      <c r="V10" s="15"/>
    </row>
    <row r="11" spans="1:22">
      <c r="A11" s="12" t="s">
        <v>47</v>
      </c>
      <c r="B11" s="14">
        <v>490369</v>
      </c>
      <c r="C11" s="14" t="s">
        <v>2</v>
      </c>
      <c r="D11" s="14">
        <v>487711</v>
      </c>
      <c r="E11" s="14" t="s">
        <v>2</v>
      </c>
      <c r="F11" s="14">
        <v>506284</v>
      </c>
      <c r="G11" s="14" t="s">
        <v>2</v>
      </c>
      <c r="H11" s="14">
        <v>546142</v>
      </c>
      <c r="I11" s="14" t="s">
        <v>2</v>
      </c>
      <c r="J11" s="14">
        <v>553692</v>
      </c>
      <c r="K11" s="14" t="s">
        <v>2</v>
      </c>
      <c r="L11" s="14">
        <v>557487</v>
      </c>
      <c r="M11" s="14" t="s">
        <v>2</v>
      </c>
      <c r="N11" s="14">
        <v>557970</v>
      </c>
      <c r="O11" s="14" t="s">
        <v>2</v>
      </c>
      <c r="P11" s="14">
        <v>439038</v>
      </c>
      <c r="Q11" s="14" t="s">
        <v>2</v>
      </c>
      <c r="R11" s="14">
        <v>392769</v>
      </c>
      <c r="S11" s="14" t="s">
        <v>2</v>
      </c>
      <c r="T11" s="14">
        <v>374597</v>
      </c>
      <c r="U11" s="14" t="s">
        <v>2</v>
      </c>
    </row>
    <row r="12" spans="1:22">
      <c r="A12" s="12" t="s">
        <v>48</v>
      </c>
      <c r="B12" s="13">
        <v>15114</v>
      </c>
      <c r="C12" s="13" t="s">
        <v>2</v>
      </c>
      <c r="D12" s="13">
        <v>16626</v>
      </c>
      <c r="E12" s="13" t="s">
        <v>2</v>
      </c>
      <c r="F12" s="13">
        <v>17271</v>
      </c>
      <c r="G12" s="13" t="s">
        <v>2</v>
      </c>
      <c r="H12" s="13">
        <v>20386</v>
      </c>
      <c r="I12" s="13" t="s">
        <v>2</v>
      </c>
      <c r="J12" s="13">
        <v>25995</v>
      </c>
      <c r="K12" s="13" t="s">
        <v>2</v>
      </c>
      <c r="L12" s="13">
        <v>28584</v>
      </c>
      <c r="M12" s="13" t="s">
        <v>2</v>
      </c>
      <c r="N12" s="13">
        <v>32885</v>
      </c>
      <c r="O12" s="13" t="s">
        <v>2</v>
      </c>
      <c r="P12" s="13">
        <v>20429</v>
      </c>
      <c r="Q12" s="13" t="s">
        <v>2</v>
      </c>
      <c r="R12" s="13">
        <v>24467</v>
      </c>
      <c r="S12" s="13" t="s">
        <v>2</v>
      </c>
      <c r="T12" s="13">
        <v>28568</v>
      </c>
      <c r="U12" s="13" t="s">
        <v>2</v>
      </c>
    </row>
    <row r="13" spans="1:22">
      <c r="A13" s="12" t="s">
        <v>58</v>
      </c>
      <c r="B13" s="14">
        <v>46563</v>
      </c>
      <c r="C13" s="14" t="s">
        <v>2</v>
      </c>
      <c r="D13" s="14">
        <v>68522</v>
      </c>
      <c r="E13" s="14" t="s">
        <v>2</v>
      </c>
      <c r="F13" s="14">
        <v>74181</v>
      </c>
      <c r="G13" s="14" t="s">
        <v>2</v>
      </c>
      <c r="H13" s="14">
        <v>96455</v>
      </c>
      <c r="I13" s="14" t="s">
        <v>2</v>
      </c>
      <c r="J13" s="14">
        <v>93802</v>
      </c>
      <c r="K13" s="14" t="s">
        <v>2</v>
      </c>
      <c r="L13" s="14">
        <v>140644</v>
      </c>
      <c r="M13" s="14" t="s">
        <v>2</v>
      </c>
      <c r="N13" s="14">
        <v>149137</v>
      </c>
      <c r="O13" s="14" t="s">
        <v>2</v>
      </c>
      <c r="P13" s="14">
        <v>95577</v>
      </c>
      <c r="Q13" s="14" t="s">
        <v>2</v>
      </c>
      <c r="R13" s="14">
        <v>35246</v>
      </c>
      <c r="S13" s="14" t="s">
        <v>2</v>
      </c>
      <c r="T13" s="14">
        <v>37044</v>
      </c>
      <c r="U13" s="14" t="s">
        <v>2</v>
      </c>
    </row>
    <row r="14" spans="1:22">
      <c r="A14" s="12" t="s">
        <v>60</v>
      </c>
      <c r="B14" s="14">
        <v>7047</v>
      </c>
      <c r="C14" s="14" t="s">
        <v>2</v>
      </c>
      <c r="D14" s="14">
        <v>8271</v>
      </c>
      <c r="E14" s="14" t="s">
        <v>2</v>
      </c>
      <c r="F14" s="14">
        <v>10078</v>
      </c>
      <c r="G14" s="14" t="s">
        <v>2</v>
      </c>
      <c r="H14" s="14">
        <v>12468</v>
      </c>
      <c r="I14" s="14" t="s">
        <v>2</v>
      </c>
      <c r="J14" s="14">
        <v>13118</v>
      </c>
      <c r="K14" s="14" t="s">
        <v>2</v>
      </c>
      <c r="L14" s="14">
        <v>13126</v>
      </c>
      <c r="M14" s="14" t="s">
        <v>2</v>
      </c>
      <c r="N14" s="14">
        <v>12601</v>
      </c>
      <c r="O14" s="14" t="s">
        <v>2</v>
      </c>
      <c r="P14" s="14">
        <v>10237</v>
      </c>
      <c r="Q14" s="14" t="s">
        <v>2</v>
      </c>
      <c r="R14" s="14">
        <v>10611</v>
      </c>
      <c r="S14" s="14" t="s">
        <v>2</v>
      </c>
      <c r="T14" s="14">
        <v>11577</v>
      </c>
      <c r="U14" s="14" t="s">
        <v>2</v>
      </c>
    </row>
    <row r="15" spans="1:22">
      <c r="A15" s="12" t="s">
        <v>49</v>
      </c>
      <c r="B15" s="14">
        <v>164627</v>
      </c>
      <c r="C15" s="14" t="s">
        <v>2</v>
      </c>
      <c r="D15" s="14">
        <v>192923</v>
      </c>
      <c r="E15" s="14" t="s">
        <v>2</v>
      </c>
      <c r="F15" s="14">
        <v>229731</v>
      </c>
      <c r="G15" s="14" t="s">
        <v>2</v>
      </c>
      <c r="H15" s="14">
        <v>257854</v>
      </c>
      <c r="I15" s="14" t="s">
        <v>2</v>
      </c>
      <c r="J15" s="14">
        <v>269622</v>
      </c>
      <c r="K15" s="14" t="s">
        <v>2</v>
      </c>
      <c r="L15" s="14">
        <v>259525</v>
      </c>
      <c r="M15" s="14" t="s">
        <v>2</v>
      </c>
      <c r="N15" s="14">
        <v>247567</v>
      </c>
      <c r="O15" s="14" t="s">
        <v>2</v>
      </c>
      <c r="P15" s="14">
        <v>198400</v>
      </c>
      <c r="Q15" s="14" t="s">
        <v>2</v>
      </c>
      <c r="R15" s="14">
        <v>205397</v>
      </c>
      <c r="S15" s="14" t="s">
        <v>2</v>
      </c>
      <c r="T15" s="14">
        <v>177644</v>
      </c>
      <c r="U15" s="14" t="s">
        <v>2</v>
      </c>
    </row>
    <row r="16" spans="1:22">
      <c r="A16" s="12" t="s">
        <v>50</v>
      </c>
      <c r="B16" s="13">
        <v>180642</v>
      </c>
      <c r="C16" s="13" t="s">
        <v>2</v>
      </c>
      <c r="D16" s="13">
        <v>188406</v>
      </c>
      <c r="E16" s="13" t="s">
        <v>2</v>
      </c>
      <c r="F16" s="13">
        <v>206653</v>
      </c>
      <c r="G16" s="13" t="s">
        <v>2</v>
      </c>
      <c r="H16" s="13">
        <v>222469</v>
      </c>
      <c r="I16" s="13" t="s">
        <v>2</v>
      </c>
      <c r="J16" s="13">
        <v>221473</v>
      </c>
      <c r="K16" s="13" t="s">
        <v>2</v>
      </c>
      <c r="L16" s="13">
        <v>218475</v>
      </c>
      <c r="M16" s="13" t="s">
        <v>2</v>
      </c>
      <c r="N16" s="13">
        <v>225620</v>
      </c>
      <c r="O16" s="13" t="s">
        <v>2</v>
      </c>
      <c r="P16" s="13">
        <v>198979</v>
      </c>
      <c r="Q16" s="13" t="s">
        <v>2</v>
      </c>
      <c r="R16" s="13">
        <v>186592</v>
      </c>
      <c r="S16" s="13" t="s">
        <v>2</v>
      </c>
      <c r="T16" s="13">
        <v>149285</v>
      </c>
      <c r="U16" s="13" t="s">
        <v>2</v>
      </c>
    </row>
    <row r="17" spans="1:21">
      <c r="A17" s="12" t="s">
        <v>52</v>
      </c>
      <c r="B17" s="13">
        <v>19690</v>
      </c>
      <c r="C17" s="13" t="s">
        <v>2</v>
      </c>
      <c r="D17" s="13">
        <v>21128</v>
      </c>
      <c r="E17" s="13" t="s">
        <v>2</v>
      </c>
      <c r="F17" s="13">
        <v>21064</v>
      </c>
      <c r="G17" s="13" t="s">
        <v>2</v>
      </c>
      <c r="H17" s="13">
        <v>23020</v>
      </c>
      <c r="I17" s="13" t="s">
        <v>2</v>
      </c>
      <c r="J17" s="13">
        <v>25621</v>
      </c>
      <c r="K17" s="13" t="s">
        <v>2</v>
      </c>
      <c r="L17" s="13">
        <v>26299</v>
      </c>
      <c r="M17" s="13" t="s">
        <v>2</v>
      </c>
      <c r="N17" s="13">
        <v>27579</v>
      </c>
      <c r="O17" s="13" t="s">
        <v>2</v>
      </c>
      <c r="P17" s="13">
        <v>19295</v>
      </c>
      <c r="Q17" s="13" t="s">
        <v>2</v>
      </c>
      <c r="R17" s="13">
        <v>22610</v>
      </c>
      <c r="S17" s="13" t="s">
        <v>2</v>
      </c>
      <c r="T17" s="13">
        <v>20558</v>
      </c>
      <c r="U17" s="13" t="s">
        <v>2</v>
      </c>
    </row>
    <row r="18" spans="1:21">
      <c r="A18" s="12" t="s">
        <v>74</v>
      </c>
      <c r="B18" s="13">
        <v>103450</v>
      </c>
      <c r="C18" s="13" t="s">
        <v>2</v>
      </c>
      <c r="D18" s="13">
        <v>106235</v>
      </c>
      <c r="E18" s="13" t="s">
        <v>2</v>
      </c>
      <c r="F18" s="13">
        <v>108819</v>
      </c>
      <c r="G18" s="13" t="s">
        <v>2</v>
      </c>
      <c r="H18" s="13">
        <v>119000</v>
      </c>
      <c r="I18" s="13" t="s">
        <v>2</v>
      </c>
      <c r="J18" s="13">
        <v>118587</v>
      </c>
      <c r="K18" s="13" t="s">
        <v>2</v>
      </c>
      <c r="L18" s="13">
        <v>120505</v>
      </c>
      <c r="M18" s="13" t="s">
        <v>2</v>
      </c>
      <c r="N18" s="13">
        <v>114202</v>
      </c>
      <c r="O18" s="13" t="s">
        <v>2</v>
      </c>
      <c r="P18" s="13">
        <v>96418</v>
      </c>
      <c r="Q18" s="13" t="s">
        <v>2</v>
      </c>
      <c r="R18" s="13">
        <v>98485</v>
      </c>
      <c r="S18" s="13" t="s">
        <v>2</v>
      </c>
      <c r="T18" s="13">
        <v>81700</v>
      </c>
      <c r="U18" s="13" t="s">
        <v>2</v>
      </c>
    </row>
    <row r="19" spans="1:21">
      <c r="A19" s="12" t="s">
        <v>57</v>
      </c>
      <c r="B19" s="13">
        <v>1756953</v>
      </c>
      <c r="C19" s="13" t="s">
        <v>2</v>
      </c>
      <c r="D19" s="13">
        <v>1765855</v>
      </c>
      <c r="E19" s="13" t="s">
        <v>2</v>
      </c>
      <c r="F19" s="13">
        <v>1886229</v>
      </c>
      <c r="G19" s="13" t="s">
        <v>2</v>
      </c>
      <c r="H19" s="13">
        <v>1984471</v>
      </c>
      <c r="I19" s="13" t="s">
        <v>2</v>
      </c>
      <c r="J19" s="13">
        <v>2157670</v>
      </c>
      <c r="K19" s="13" t="s">
        <v>2</v>
      </c>
      <c r="L19" s="13">
        <v>2223581</v>
      </c>
      <c r="M19" s="13" t="s">
        <v>2</v>
      </c>
      <c r="N19" s="13">
        <v>2258277</v>
      </c>
      <c r="O19" s="13" t="s">
        <v>2</v>
      </c>
      <c r="P19" s="13">
        <v>1693530</v>
      </c>
      <c r="Q19" s="13" t="s">
        <v>2</v>
      </c>
      <c r="R19" s="13">
        <v>1708675</v>
      </c>
      <c r="S19" s="13" t="s">
        <v>2</v>
      </c>
      <c r="T19" s="13">
        <v>1576950</v>
      </c>
      <c r="U19" s="13" t="s">
        <v>2</v>
      </c>
    </row>
    <row r="20" spans="1:21">
      <c r="A20" s="12" t="s">
        <v>51</v>
      </c>
      <c r="B20" s="14">
        <v>2952431</v>
      </c>
      <c r="C20" s="14" t="s">
        <v>2</v>
      </c>
      <c r="D20" s="14">
        <v>3036773</v>
      </c>
      <c r="E20" s="14" t="s">
        <v>2</v>
      </c>
      <c r="F20" s="14">
        <v>3206042</v>
      </c>
      <c r="G20" s="14" t="s">
        <v>2</v>
      </c>
      <c r="H20" s="14">
        <v>3285904</v>
      </c>
      <c r="I20" s="14" t="s">
        <v>2</v>
      </c>
      <c r="J20" s="14">
        <v>3441262</v>
      </c>
      <c r="K20" s="14" t="s">
        <v>2</v>
      </c>
      <c r="L20" s="14">
        <v>3435778</v>
      </c>
      <c r="M20" s="14" t="s">
        <v>2</v>
      </c>
      <c r="N20" s="14">
        <v>3607258</v>
      </c>
      <c r="O20" s="14" t="s">
        <v>2</v>
      </c>
      <c r="P20" s="14">
        <v>2917678</v>
      </c>
      <c r="Q20" s="14" t="s">
        <v>2</v>
      </c>
      <c r="R20" s="14">
        <v>2622132</v>
      </c>
      <c r="S20" s="14" t="s">
        <v>2</v>
      </c>
      <c r="T20" s="14">
        <v>2651357</v>
      </c>
      <c r="U20" s="14" t="s">
        <v>2</v>
      </c>
    </row>
    <row r="21" spans="1:21">
      <c r="A21" s="12" t="s">
        <v>54</v>
      </c>
      <c r="B21" s="13">
        <v>58659</v>
      </c>
      <c r="C21" s="13" t="s">
        <v>55</v>
      </c>
      <c r="D21" s="13">
        <v>70810</v>
      </c>
      <c r="E21" s="13" t="s">
        <v>2</v>
      </c>
      <c r="F21" s="13">
        <v>75497</v>
      </c>
      <c r="G21" s="13" t="s">
        <v>2</v>
      </c>
      <c r="H21" s="13">
        <v>78790</v>
      </c>
      <c r="I21" s="13" t="s">
        <v>2</v>
      </c>
      <c r="J21" s="13">
        <v>88001</v>
      </c>
      <c r="K21" s="13" t="s">
        <v>2</v>
      </c>
      <c r="L21" s="13">
        <v>103322</v>
      </c>
      <c r="M21" s="13" t="s">
        <v>2</v>
      </c>
      <c r="N21" s="13">
        <v>114007</v>
      </c>
      <c r="O21" s="13" t="s">
        <v>2</v>
      </c>
      <c r="P21" s="13">
        <v>79597</v>
      </c>
      <c r="Q21" s="13" t="s">
        <v>2</v>
      </c>
      <c r="R21" s="13">
        <v>100274</v>
      </c>
      <c r="S21" s="13" t="s">
        <v>2</v>
      </c>
      <c r="T21" s="13">
        <v>105219</v>
      </c>
      <c r="U21" s="13" t="s">
        <v>2</v>
      </c>
    </row>
    <row r="22" spans="1:21">
      <c r="A22" s="12" t="s">
        <v>64</v>
      </c>
      <c r="B22" s="14">
        <v>56510</v>
      </c>
      <c r="C22" s="14" t="s">
        <v>2</v>
      </c>
      <c r="D22" s="14">
        <v>68016</v>
      </c>
      <c r="E22" s="14" t="s">
        <v>2</v>
      </c>
      <c r="F22" s="14">
        <v>77414</v>
      </c>
      <c r="G22" s="14" t="s">
        <v>2</v>
      </c>
      <c r="H22" s="14">
        <v>96735</v>
      </c>
      <c r="I22" s="14" t="s">
        <v>2</v>
      </c>
      <c r="J22" s="14">
        <v>116305</v>
      </c>
      <c r="K22" s="14" t="s">
        <v>2</v>
      </c>
      <c r="L22" s="14">
        <v>136755</v>
      </c>
      <c r="M22" s="14" t="s">
        <v>2</v>
      </c>
      <c r="N22" s="14">
        <v>158167</v>
      </c>
      <c r="O22" s="14" t="s">
        <v>2</v>
      </c>
      <c r="P22" s="14">
        <v>128196</v>
      </c>
      <c r="Q22" s="14" t="s">
        <v>2</v>
      </c>
      <c r="R22" s="14">
        <v>122080</v>
      </c>
      <c r="S22" s="14" t="s">
        <v>2</v>
      </c>
      <c r="T22" s="14">
        <v>111631</v>
      </c>
      <c r="U22" s="14" t="s">
        <v>2</v>
      </c>
    </row>
    <row r="23" spans="1:21">
      <c r="A23" s="12" t="s">
        <v>53</v>
      </c>
      <c r="B23" s="14">
        <v>74960</v>
      </c>
      <c r="C23" s="14" t="s">
        <v>2</v>
      </c>
      <c r="D23" s="14">
        <v>84136</v>
      </c>
      <c r="E23" s="14" t="s">
        <v>2</v>
      </c>
      <c r="F23" s="14">
        <v>129959</v>
      </c>
      <c r="G23" s="14" t="s">
        <v>2</v>
      </c>
      <c r="H23" s="14">
        <v>149763</v>
      </c>
      <c r="I23" s="14" t="s">
        <v>2</v>
      </c>
      <c r="J23" s="14">
        <v>133579</v>
      </c>
      <c r="K23" s="14" t="s">
        <v>2</v>
      </c>
      <c r="L23" s="14">
        <v>128549</v>
      </c>
      <c r="M23" s="14" t="s">
        <v>2</v>
      </c>
      <c r="N23" s="14">
        <v>126104</v>
      </c>
      <c r="O23" s="14" t="s">
        <v>2</v>
      </c>
      <c r="P23" s="14">
        <v>92393</v>
      </c>
      <c r="Q23" s="14" t="s">
        <v>2</v>
      </c>
      <c r="R23" s="14">
        <v>108615</v>
      </c>
      <c r="S23" s="14" t="s">
        <v>2</v>
      </c>
      <c r="T23" s="14">
        <v>107620</v>
      </c>
      <c r="U23" s="14" t="s">
        <v>2</v>
      </c>
    </row>
    <row r="24" spans="1:21">
      <c r="A24" s="12" t="s">
        <v>59</v>
      </c>
      <c r="B24" s="13">
        <v>1311334</v>
      </c>
      <c r="C24" s="13" t="s">
        <v>2</v>
      </c>
      <c r="D24" s="13">
        <v>1376185</v>
      </c>
      <c r="E24" s="13" t="s">
        <v>2</v>
      </c>
      <c r="F24" s="13">
        <v>1593857</v>
      </c>
      <c r="G24" s="13" t="s">
        <v>2</v>
      </c>
      <c r="H24" s="13">
        <v>1848841</v>
      </c>
      <c r="I24" s="13" t="s">
        <v>2</v>
      </c>
      <c r="J24" s="13">
        <v>1993826</v>
      </c>
      <c r="K24" s="13" t="s">
        <v>2</v>
      </c>
      <c r="L24" s="13">
        <v>1944312</v>
      </c>
      <c r="M24" s="13" t="s">
        <v>2</v>
      </c>
      <c r="N24" s="13">
        <v>1948479</v>
      </c>
      <c r="O24" s="13" t="s">
        <v>2</v>
      </c>
      <c r="P24" s="13">
        <v>1437259</v>
      </c>
      <c r="Q24" s="13" t="s">
        <v>2</v>
      </c>
      <c r="R24" s="13">
        <v>1518876</v>
      </c>
      <c r="S24" s="13" t="s">
        <v>2</v>
      </c>
      <c r="T24" s="13">
        <v>1335690</v>
      </c>
      <c r="U24" s="13" t="s">
        <v>2</v>
      </c>
    </row>
    <row r="25" spans="1:21">
      <c r="A25" s="12" t="s">
        <v>61</v>
      </c>
      <c r="B25" s="13">
        <v>11070</v>
      </c>
      <c r="C25" s="13" t="s">
        <v>2</v>
      </c>
      <c r="D25" s="13">
        <v>13173</v>
      </c>
      <c r="E25" s="13" t="s">
        <v>2</v>
      </c>
      <c r="F25" s="13">
        <v>14291</v>
      </c>
      <c r="G25" s="13" t="s">
        <v>2</v>
      </c>
      <c r="H25" s="13">
        <v>16768</v>
      </c>
      <c r="I25" s="13" t="s">
        <v>2</v>
      </c>
      <c r="J25" s="13">
        <v>17064</v>
      </c>
      <c r="K25" s="13" t="s">
        <v>2</v>
      </c>
      <c r="L25" s="13">
        <v>17185</v>
      </c>
      <c r="M25" s="13" t="s">
        <v>2</v>
      </c>
      <c r="N25" s="13">
        <v>18537</v>
      </c>
      <c r="O25" s="13" t="s">
        <v>2</v>
      </c>
      <c r="P25" s="13">
        <v>13725</v>
      </c>
      <c r="Q25" s="13" t="s">
        <v>2</v>
      </c>
      <c r="R25" s="13">
        <v>14621</v>
      </c>
      <c r="S25" s="13" t="s">
        <v>2</v>
      </c>
      <c r="T25" s="13">
        <v>16715</v>
      </c>
      <c r="U25" s="13" t="s">
        <v>2</v>
      </c>
    </row>
    <row r="26" spans="1:21">
      <c r="A26" s="12" t="s">
        <v>62</v>
      </c>
      <c r="B26" s="14">
        <v>12257</v>
      </c>
      <c r="C26" s="14" t="s">
        <v>2</v>
      </c>
      <c r="D26" s="14">
        <v>11699</v>
      </c>
      <c r="E26" s="14" t="s">
        <v>2</v>
      </c>
      <c r="F26" s="14">
        <v>13757</v>
      </c>
      <c r="G26" s="14" t="s">
        <v>2</v>
      </c>
      <c r="H26" s="14">
        <v>16402</v>
      </c>
      <c r="I26" s="14" t="s">
        <v>2</v>
      </c>
      <c r="J26" s="14">
        <v>19083</v>
      </c>
      <c r="K26" s="14" t="s">
        <v>2</v>
      </c>
      <c r="L26" s="14">
        <v>21678</v>
      </c>
      <c r="M26" s="14" t="s">
        <v>2</v>
      </c>
      <c r="N26" s="14">
        <v>25609</v>
      </c>
      <c r="O26" s="14" t="s">
        <v>2</v>
      </c>
      <c r="P26" s="14">
        <v>40878</v>
      </c>
      <c r="Q26" s="14" t="s">
        <v>2</v>
      </c>
      <c r="R26" s="14">
        <v>28209</v>
      </c>
      <c r="S26" s="14" t="s">
        <v>2</v>
      </c>
      <c r="T26" s="14">
        <v>24115</v>
      </c>
      <c r="U26" s="14" t="s">
        <v>2</v>
      </c>
    </row>
    <row r="27" spans="1:21">
      <c r="A27" s="12" t="s">
        <v>63</v>
      </c>
      <c r="B27" s="13">
        <v>46624</v>
      </c>
      <c r="C27" s="13" t="s">
        <v>2</v>
      </c>
      <c r="D27" s="13">
        <v>49793</v>
      </c>
      <c r="E27" s="13" t="s">
        <v>2</v>
      </c>
      <c r="F27" s="13">
        <v>46473</v>
      </c>
      <c r="G27" s="13" t="s">
        <v>2</v>
      </c>
      <c r="H27" s="13">
        <v>50561</v>
      </c>
      <c r="I27" s="13" t="s">
        <v>2</v>
      </c>
      <c r="J27" s="13">
        <v>52775</v>
      </c>
      <c r="K27" s="13" t="s">
        <v>2</v>
      </c>
      <c r="L27" s="13">
        <v>52811</v>
      </c>
      <c r="M27" s="13" t="s">
        <v>2</v>
      </c>
      <c r="N27" s="13">
        <v>55008</v>
      </c>
      <c r="O27" s="13" t="s">
        <v>2</v>
      </c>
      <c r="P27" s="13">
        <v>45189</v>
      </c>
      <c r="Q27" s="13" t="s">
        <v>2</v>
      </c>
      <c r="R27" s="13">
        <v>44372</v>
      </c>
      <c r="S27" s="13" t="s">
        <v>2</v>
      </c>
      <c r="T27" s="13">
        <v>42094</v>
      </c>
      <c r="U27" s="13" t="s">
        <v>2</v>
      </c>
    </row>
    <row r="28" spans="1:21">
      <c r="A28" s="12" t="s">
        <v>65</v>
      </c>
      <c r="B28" s="13">
        <v>13094</v>
      </c>
      <c r="C28" s="13" t="s">
        <v>2</v>
      </c>
      <c r="D28" s="13">
        <v>15439</v>
      </c>
      <c r="E28" s="13" t="s">
        <v>2</v>
      </c>
      <c r="F28" s="13">
        <v>7168</v>
      </c>
      <c r="G28" s="13" t="s">
        <v>2</v>
      </c>
      <c r="H28" s="13">
        <v>7306</v>
      </c>
      <c r="I28" s="13" t="s">
        <v>2</v>
      </c>
      <c r="J28" s="13">
        <v>7776</v>
      </c>
      <c r="K28" s="13" t="s">
        <v>2</v>
      </c>
      <c r="L28" s="13">
        <v>8175</v>
      </c>
      <c r="M28" s="13" t="s">
        <v>2</v>
      </c>
      <c r="N28" s="13">
        <v>7698</v>
      </c>
      <c r="O28" s="13" t="s">
        <v>2</v>
      </c>
      <c r="P28" s="13">
        <v>4602</v>
      </c>
      <c r="Q28" s="13" t="s">
        <v>2</v>
      </c>
      <c r="R28" s="13">
        <v>5250</v>
      </c>
      <c r="S28" s="13" t="s">
        <v>2</v>
      </c>
      <c r="T28" s="13">
        <v>6429</v>
      </c>
      <c r="U28" s="13" t="s">
        <v>2</v>
      </c>
    </row>
    <row r="29" spans="1:21">
      <c r="A29" s="12" t="s">
        <v>66</v>
      </c>
      <c r="B29" s="14">
        <v>416717</v>
      </c>
      <c r="C29" s="14" t="s">
        <v>2</v>
      </c>
      <c r="D29" s="14">
        <v>387568</v>
      </c>
      <c r="E29" s="14" t="s">
        <v>2</v>
      </c>
      <c r="F29" s="14">
        <v>448906</v>
      </c>
      <c r="G29" s="14" t="s">
        <v>2</v>
      </c>
      <c r="H29" s="14">
        <v>382512</v>
      </c>
      <c r="I29" s="14" t="s">
        <v>2</v>
      </c>
      <c r="J29" s="14">
        <v>414306</v>
      </c>
      <c r="K29" s="14" t="s">
        <v>2</v>
      </c>
      <c r="L29" s="14">
        <v>443528</v>
      </c>
      <c r="M29" s="14" t="s">
        <v>2</v>
      </c>
      <c r="N29" s="14">
        <v>445217</v>
      </c>
      <c r="O29" s="14" t="s">
        <v>2</v>
      </c>
      <c r="P29" s="14">
        <v>355431</v>
      </c>
      <c r="Q29" s="14" t="s">
        <v>2</v>
      </c>
      <c r="R29" s="14">
        <v>322318</v>
      </c>
      <c r="S29" s="14" t="s">
        <v>2</v>
      </c>
      <c r="T29" s="14">
        <v>312074</v>
      </c>
      <c r="U29" s="14" t="s">
        <v>2</v>
      </c>
    </row>
    <row r="30" spans="1:21">
      <c r="A30" s="12" t="s">
        <v>68</v>
      </c>
      <c r="B30" s="14">
        <v>290983</v>
      </c>
      <c r="C30" s="14" t="s">
        <v>69</v>
      </c>
      <c r="D30" s="14">
        <v>282359</v>
      </c>
      <c r="E30" s="14" t="s">
        <v>69</v>
      </c>
      <c r="F30" s="14">
        <v>356337</v>
      </c>
      <c r="G30" s="14" t="s">
        <v>69</v>
      </c>
      <c r="H30" s="14">
        <v>418058</v>
      </c>
      <c r="I30" s="14" t="s">
        <v>69</v>
      </c>
      <c r="J30" s="14">
        <v>490651</v>
      </c>
      <c r="K30" s="14" t="s">
        <v>69</v>
      </c>
      <c r="L30" s="14">
        <v>540396</v>
      </c>
      <c r="M30" s="14" t="s">
        <v>69</v>
      </c>
      <c r="N30" s="14">
        <v>561153</v>
      </c>
      <c r="O30" s="14" t="s">
        <v>69</v>
      </c>
      <c r="P30" s="14">
        <v>432394</v>
      </c>
      <c r="Q30" s="14" t="s">
        <v>69</v>
      </c>
      <c r="R30" s="14">
        <v>450831</v>
      </c>
      <c r="S30" s="14" t="s">
        <v>69</v>
      </c>
      <c r="T30" s="14">
        <v>421565</v>
      </c>
      <c r="U30" s="14" t="s">
        <v>69</v>
      </c>
    </row>
    <row r="31" spans="1:21">
      <c r="A31" s="12" t="s">
        <v>70</v>
      </c>
      <c r="B31" s="13">
        <v>123334</v>
      </c>
      <c r="C31" s="13" t="s">
        <v>2</v>
      </c>
      <c r="D31" s="13">
        <v>172642</v>
      </c>
      <c r="E31" s="13" t="s">
        <v>2</v>
      </c>
      <c r="F31" s="13">
        <v>224892</v>
      </c>
      <c r="G31" s="13" t="s">
        <v>2</v>
      </c>
      <c r="H31" s="13">
        <v>272603</v>
      </c>
      <c r="I31" s="13" t="s">
        <v>2</v>
      </c>
      <c r="J31" s="13">
        <v>224037</v>
      </c>
      <c r="K31" s="13" t="s">
        <v>2</v>
      </c>
      <c r="L31" s="13">
        <v>228139</v>
      </c>
      <c r="M31" s="13" t="s">
        <v>2</v>
      </c>
      <c r="N31" s="13">
        <v>223674</v>
      </c>
      <c r="O31" s="13" t="s">
        <v>2</v>
      </c>
      <c r="P31" s="13">
        <v>145270</v>
      </c>
      <c r="Q31" s="13" t="s">
        <v>2</v>
      </c>
      <c r="R31" s="13">
        <v>146641</v>
      </c>
      <c r="S31" s="13" t="s">
        <v>2</v>
      </c>
      <c r="T31" s="13">
        <v>158258</v>
      </c>
      <c r="U31" s="13" t="s">
        <v>2</v>
      </c>
    </row>
    <row r="32" spans="1:21">
      <c r="A32" s="12" t="s">
        <v>71</v>
      </c>
      <c r="B32" s="14">
        <v>57700</v>
      </c>
      <c r="C32" s="14" t="s">
        <v>2</v>
      </c>
      <c r="D32" s="14">
        <v>70175</v>
      </c>
      <c r="E32" s="14" t="s">
        <v>2</v>
      </c>
      <c r="F32" s="14">
        <v>81175</v>
      </c>
      <c r="G32" s="14" t="s">
        <v>2</v>
      </c>
      <c r="H32" s="14">
        <v>95181</v>
      </c>
      <c r="I32" s="14" t="s">
        <v>2</v>
      </c>
      <c r="J32" s="14">
        <v>106873</v>
      </c>
      <c r="K32" s="14" t="s">
        <v>2</v>
      </c>
      <c r="L32" s="14">
        <v>130921</v>
      </c>
      <c r="M32" s="14" t="s">
        <v>2</v>
      </c>
      <c r="N32" s="14">
        <v>161564</v>
      </c>
      <c r="O32" s="14" t="s">
        <v>2</v>
      </c>
      <c r="P32" s="14">
        <v>126329</v>
      </c>
      <c r="Q32" s="14" t="s">
        <v>2</v>
      </c>
      <c r="R32" s="14">
        <v>121210</v>
      </c>
      <c r="S32" s="14" t="s">
        <v>2</v>
      </c>
      <c r="T32" s="14">
        <v>129324</v>
      </c>
      <c r="U32" s="14" t="s">
        <v>2</v>
      </c>
    </row>
    <row r="33" spans="1:21">
      <c r="A33" s="12" t="s">
        <v>73</v>
      </c>
      <c r="B33" s="14">
        <v>65466</v>
      </c>
      <c r="C33" s="14" t="s">
        <v>2</v>
      </c>
      <c r="D33" s="14">
        <v>71693</v>
      </c>
      <c r="E33" s="14" t="s">
        <v>2</v>
      </c>
      <c r="F33" s="14">
        <v>78180</v>
      </c>
      <c r="G33" s="14" t="s">
        <v>2</v>
      </c>
      <c r="H33" s="14">
        <v>88504</v>
      </c>
      <c r="I33" s="14" t="s">
        <v>2</v>
      </c>
      <c r="J33" s="14">
        <v>96312</v>
      </c>
      <c r="K33" s="14" t="s">
        <v>2</v>
      </c>
      <c r="L33" s="14">
        <v>98602</v>
      </c>
      <c r="M33" s="14" t="s">
        <v>2</v>
      </c>
      <c r="N33" s="14">
        <v>101743</v>
      </c>
      <c r="O33" s="14" t="s">
        <v>2</v>
      </c>
      <c r="P33" s="14">
        <v>76300</v>
      </c>
      <c r="Q33" s="14" t="s">
        <v>2</v>
      </c>
      <c r="R33" s="14">
        <v>75608</v>
      </c>
      <c r="S33" s="14" t="s">
        <v>2</v>
      </c>
      <c r="T33" s="14">
        <v>78659</v>
      </c>
      <c r="U33" s="14" t="s">
        <v>2</v>
      </c>
    </row>
    <row r="34" spans="1:21">
      <c r="A34" s="12" t="s">
        <v>72</v>
      </c>
      <c r="B34" s="13">
        <v>51968</v>
      </c>
      <c r="C34" s="13" t="s">
        <v>2</v>
      </c>
      <c r="D34" s="13">
        <v>54086</v>
      </c>
      <c r="E34" s="13" t="s">
        <v>2</v>
      </c>
      <c r="F34" s="13">
        <v>60668</v>
      </c>
      <c r="G34" s="13" t="s">
        <v>2</v>
      </c>
      <c r="H34" s="13">
        <v>64899</v>
      </c>
      <c r="I34" s="13" t="s">
        <v>2</v>
      </c>
      <c r="J34" s="13">
        <v>72477</v>
      </c>
      <c r="K34" s="13" t="s">
        <v>2</v>
      </c>
      <c r="L34" s="13">
        <v>74518</v>
      </c>
      <c r="M34" s="13" t="s">
        <v>2</v>
      </c>
      <c r="N34" s="13">
        <v>72710</v>
      </c>
      <c r="O34" s="13" t="s">
        <v>2</v>
      </c>
      <c r="P34" s="13">
        <v>53367</v>
      </c>
      <c r="Q34" s="13" t="s">
        <v>2</v>
      </c>
      <c r="R34" s="13">
        <v>53428</v>
      </c>
      <c r="S34" s="13" t="s">
        <v>2</v>
      </c>
      <c r="T34" s="13">
        <v>45679</v>
      </c>
      <c r="U34" s="13" t="s">
        <v>2</v>
      </c>
    </row>
    <row r="35" spans="1:21">
      <c r="A35" s="12" t="s">
        <v>56</v>
      </c>
      <c r="B35" s="14">
        <v>742305</v>
      </c>
      <c r="C35" s="14" t="s">
        <v>2</v>
      </c>
      <c r="D35" s="14">
        <v>890125</v>
      </c>
      <c r="E35" s="14" t="s">
        <v>2</v>
      </c>
      <c r="F35" s="14">
        <v>1047782</v>
      </c>
      <c r="G35" s="14" t="s">
        <v>2</v>
      </c>
      <c r="H35" s="14">
        <v>1228412</v>
      </c>
      <c r="I35" s="14" t="s">
        <v>2</v>
      </c>
      <c r="J35" s="14">
        <v>1265134</v>
      </c>
      <c r="K35" s="14" t="s">
        <v>2</v>
      </c>
      <c r="L35" s="14">
        <v>1439270</v>
      </c>
      <c r="M35" s="14" t="s">
        <v>2</v>
      </c>
      <c r="N35" s="14">
        <v>1372821</v>
      </c>
      <c r="O35" s="14" t="s">
        <v>2</v>
      </c>
      <c r="P35" s="14">
        <v>927523</v>
      </c>
      <c r="Q35" s="14" t="s">
        <v>2</v>
      </c>
      <c r="R35" s="14">
        <v>918831</v>
      </c>
      <c r="S35" s="14" t="s">
        <v>2</v>
      </c>
      <c r="T35" s="14">
        <v>851525</v>
      </c>
      <c r="U35" s="14" t="s">
        <v>2</v>
      </c>
    </row>
    <row r="36" spans="1:21">
      <c r="A36" s="12" t="s">
        <v>75</v>
      </c>
      <c r="B36" s="14">
        <v>292162</v>
      </c>
      <c r="C36" s="14" t="s">
        <v>2</v>
      </c>
      <c r="D36" s="14">
        <v>324030</v>
      </c>
      <c r="E36" s="14" t="s">
        <v>2</v>
      </c>
      <c r="F36" s="14">
        <v>361908</v>
      </c>
      <c r="G36" s="14" t="s">
        <v>2</v>
      </c>
      <c r="H36" s="14">
        <v>387997</v>
      </c>
      <c r="I36" s="14" t="s">
        <v>2</v>
      </c>
      <c r="J36" s="14">
        <v>392717</v>
      </c>
      <c r="K36" s="14" t="s">
        <v>2</v>
      </c>
      <c r="L36" s="14">
        <v>365513</v>
      </c>
      <c r="M36" s="14" t="s">
        <v>2</v>
      </c>
      <c r="N36" s="14">
        <v>366946</v>
      </c>
      <c r="O36" s="14" t="s">
        <v>2</v>
      </c>
      <c r="P36" s="14">
        <v>293771</v>
      </c>
      <c r="Q36" s="14" t="s">
        <v>2</v>
      </c>
      <c r="R36" s="14">
        <v>303906</v>
      </c>
      <c r="S36" s="14" t="s">
        <v>2</v>
      </c>
      <c r="T36" s="14">
        <v>289779</v>
      </c>
      <c r="U36" s="14" t="s">
        <v>2</v>
      </c>
    </row>
    <row r="37" spans="1:2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>
      <c r="A38" s="12" t="s">
        <v>46</v>
      </c>
      <c r="B38" s="13">
        <v>9681064</v>
      </c>
      <c r="C38" s="13" t="s">
        <v>2</v>
      </c>
      <c r="D38" s="13">
        <v>10137697</v>
      </c>
      <c r="E38" s="13" t="s">
        <v>2</v>
      </c>
      <c r="F38" s="13">
        <v>11193171</v>
      </c>
      <c r="G38" s="13" t="s">
        <v>2</v>
      </c>
      <c r="H38" s="13">
        <v>12101105</v>
      </c>
      <c r="I38" s="13" t="s">
        <v>2</v>
      </c>
      <c r="J38" s="13">
        <v>12765078</v>
      </c>
      <c r="K38" s="13" t="s">
        <v>2</v>
      </c>
      <c r="L38" s="13">
        <v>13098746</v>
      </c>
      <c r="M38" s="13" t="s">
        <v>2</v>
      </c>
      <c r="N38" s="13">
        <v>13321896</v>
      </c>
      <c r="O38" s="13" t="s">
        <v>2</v>
      </c>
      <c r="P38" s="13">
        <v>10190545</v>
      </c>
      <c r="Q38" s="13" t="s">
        <v>2</v>
      </c>
      <c r="R38" s="13">
        <v>9881857</v>
      </c>
      <c r="S38" s="13" t="s">
        <v>2</v>
      </c>
      <c r="T38" s="13">
        <v>9360706</v>
      </c>
      <c r="U38" s="13" t="s">
        <v>2</v>
      </c>
    </row>
    <row r="39" spans="1:2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ht="11.4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</sheetData>
  <autoFilter ref="A9:U36" xr:uid="{59A36D57-41B6-4010-A47E-4C163D2E37F6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0:U36">
      <sortCondition ref="A9:A36"/>
    </sortState>
  </autoFilter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2B6D-2258-4DC6-9648-5A1138D605CC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W139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52" width="9.7265625" style="20" customWidth="1"/>
    <col min="53" max="16384" width="9.1796875" style="20"/>
  </cols>
  <sheetData>
    <row r="1" spans="1:52" ht="13.5" thickBot="1">
      <c r="A1" s="18" t="s">
        <v>219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</row>
    <row r="3" spans="1:52">
      <c r="A3" s="23" t="s">
        <v>218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>
      <c r="A4" s="25" t="s">
        <v>212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27" t="s">
        <v>216</v>
      </c>
      <c r="B5" s="67"/>
      <c r="C5" s="67">
        <v>558072</v>
      </c>
      <c r="D5" s="67">
        <v>448981</v>
      </c>
      <c r="E5" s="67">
        <v>476881</v>
      </c>
      <c r="F5" s="67">
        <v>414902</v>
      </c>
      <c r="G5" s="67">
        <v>561942</v>
      </c>
      <c r="H5" s="67">
        <v>500014</v>
      </c>
      <c r="I5" s="67">
        <v>648858</v>
      </c>
      <c r="J5" s="67">
        <v>537711</v>
      </c>
      <c r="K5" s="67">
        <v>496425</v>
      </c>
      <c r="L5" s="67">
        <v>454526</v>
      </c>
      <c r="M5" s="67">
        <v>366087</v>
      </c>
      <c r="N5" s="67">
        <v>369494</v>
      </c>
      <c r="O5" s="67">
        <v>314943</v>
      </c>
      <c r="P5" s="67">
        <v>411008</v>
      </c>
      <c r="Q5" s="67">
        <v>421112</v>
      </c>
      <c r="R5" s="67">
        <v>286293</v>
      </c>
      <c r="S5" s="67">
        <v>354049</v>
      </c>
      <c r="T5" s="67">
        <v>365251</v>
      </c>
      <c r="U5" s="67">
        <v>468061</v>
      </c>
      <c r="V5" s="67">
        <v>510085</v>
      </c>
      <c r="W5" s="67">
        <v>533981</v>
      </c>
      <c r="X5" s="67">
        <v>558883</v>
      </c>
      <c r="Y5" s="67">
        <v>595737</v>
      </c>
      <c r="Z5" s="67">
        <v>629979</v>
      </c>
      <c r="AA5" s="67">
        <v>657453</v>
      </c>
      <c r="AB5" s="67">
        <v>650320</v>
      </c>
      <c r="AC5" s="67">
        <v>634481</v>
      </c>
      <c r="AD5" s="67">
        <v>611936</v>
      </c>
      <c r="AE5" s="67">
        <v>598921</v>
      </c>
      <c r="AF5" s="67">
        <v>598446</v>
      </c>
      <c r="AG5" s="67">
        <v>599439</v>
      </c>
      <c r="AH5" s="67">
        <v>608713</v>
      </c>
      <c r="AI5" s="67">
        <v>622244</v>
      </c>
      <c r="AJ5" s="67">
        <v>635217</v>
      </c>
      <c r="AK5" s="67">
        <v>650140</v>
      </c>
      <c r="AL5" s="67">
        <v>667553</v>
      </c>
      <c r="AM5" s="67">
        <v>685963</v>
      </c>
      <c r="AN5" s="67">
        <v>703500</v>
      </c>
      <c r="AO5" s="67">
        <v>716081</v>
      </c>
      <c r="AP5" s="67">
        <v>724552</v>
      </c>
      <c r="AQ5" s="67">
        <v>727963</v>
      </c>
      <c r="AR5" s="67">
        <v>732247</v>
      </c>
      <c r="AS5" s="67">
        <v>738713</v>
      </c>
      <c r="AT5" s="67">
        <v>745881</v>
      </c>
      <c r="AU5" s="67">
        <v>758986</v>
      </c>
      <c r="AV5" s="67">
        <v>770024</v>
      </c>
      <c r="AW5" s="67">
        <v>790332</v>
      </c>
      <c r="AX5" s="67">
        <v>800422</v>
      </c>
      <c r="AY5" s="67">
        <v>812641</v>
      </c>
      <c r="AZ5" s="67">
        <v>826284</v>
      </c>
    </row>
    <row r="6" spans="1:52">
      <c r="A6" s="29" t="s">
        <v>127</v>
      </c>
      <c r="B6" s="66"/>
      <c r="C6" s="66">
        <v>117215</v>
      </c>
      <c r="D6" s="66">
        <v>97985</v>
      </c>
      <c r="E6" s="66">
        <v>102197</v>
      </c>
      <c r="F6" s="66">
        <v>122161</v>
      </c>
      <c r="G6" s="66">
        <v>136088</v>
      </c>
      <c r="H6" s="66">
        <v>137910</v>
      </c>
      <c r="I6" s="66">
        <v>155343</v>
      </c>
      <c r="J6" s="66">
        <v>153159</v>
      </c>
      <c r="K6" s="66">
        <v>113502</v>
      </c>
      <c r="L6" s="66">
        <v>100821</v>
      </c>
      <c r="M6" s="66">
        <v>81558</v>
      </c>
      <c r="N6" s="66">
        <v>62380</v>
      </c>
      <c r="O6" s="66">
        <v>49711</v>
      </c>
      <c r="P6" s="66">
        <v>104376</v>
      </c>
      <c r="Q6" s="66">
        <v>81481</v>
      </c>
      <c r="R6" s="66">
        <v>71881</v>
      </c>
      <c r="S6" s="66">
        <v>88091</v>
      </c>
      <c r="T6" s="66">
        <v>95592</v>
      </c>
      <c r="U6" s="66">
        <v>120308</v>
      </c>
      <c r="V6" s="66">
        <v>128389</v>
      </c>
      <c r="W6" s="66">
        <v>137619</v>
      </c>
      <c r="X6" s="66">
        <v>144185</v>
      </c>
      <c r="Y6" s="66">
        <v>151916</v>
      </c>
      <c r="Z6" s="66">
        <v>156623</v>
      </c>
      <c r="AA6" s="66">
        <v>165062</v>
      </c>
      <c r="AB6" s="66">
        <v>165536</v>
      </c>
      <c r="AC6" s="66">
        <v>164770</v>
      </c>
      <c r="AD6" s="66">
        <v>161482</v>
      </c>
      <c r="AE6" s="66">
        <v>157183</v>
      </c>
      <c r="AF6" s="66">
        <v>156048</v>
      </c>
      <c r="AG6" s="66">
        <v>155406</v>
      </c>
      <c r="AH6" s="66">
        <v>156559</v>
      </c>
      <c r="AI6" s="66">
        <v>161858</v>
      </c>
      <c r="AJ6" s="66">
        <v>165670</v>
      </c>
      <c r="AK6" s="66">
        <v>171479</v>
      </c>
      <c r="AL6" s="66">
        <v>178123</v>
      </c>
      <c r="AM6" s="66">
        <v>185344</v>
      </c>
      <c r="AN6" s="66">
        <v>192016</v>
      </c>
      <c r="AO6" s="66">
        <v>196768</v>
      </c>
      <c r="AP6" s="66">
        <v>199757</v>
      </c>
      <c r="AQ6" s="66">
        <v>201146</v>
      </c>
      <c r="AR6" s="66">
        <v>204957</v>
      </c>
      <c r="AS6" s="66">
        <v>211622</v>
      </c>
      <c r="AT6" s="66">
        <v>216633</v>
      </c>
      <c r="AU6" s="66">
        <v>226616</v>
      </c>
      <c r="AV6" s="66">
        <v>235254</v>
      </c>
      <c r="AW6" s="66">
        <v>252209</v>
      </c>
      <c r="AX6" s="66">
        <v>258241</v>
      </c>
      <c r="AY6" s="66">
        <v>266006</v>
      </c>
      <c r="AZ6" s="66">
        <v>275174</v>
      </c>
    </row>
    <row r="7" spans="1:52">
      <c r="A7" s="31" t="s">
        <v>128</v>
      </c>
      <c r="B7" s="61"/>
      <c r="C7" s="61">
        <v>438553</v>
      </c>
      <c r="D7" s="61">
        <v>348542</v>
      </c>
      <c r="E7" s="61">
        <v>372279</v>
      </c>
      <c r="F7" s="61">
        <v>290885</v>
      </c>
      <c r="G7" s="61">
        <v>423427</v>
      </c>
      <c r="H7" s="61">
        <v>359651</v>
      </c>
      <c r="I7" s="61">
        <v>491064</v>
      </c>
      <c r="J7" s="61">
        <v>382254</v>
      </c>
      <c r="K7" s="61">
        <v>380653</v>
      </c>
      <c r="L7" s="61">
        <v>351672</v>
      </c>
      <c r="M7" s="61">
        <v>282752</v>
      </c>
      <c r="N7" s="61">
        <v>305379</v>
      </c>
      <c r="O7" s="61">
        <v>263576</v>
      </c>
      <c r="P7" s="61">
        <v>304944</v>
      </c>
      <c r="Q7" s="61">
        <v>337972</v>
      </c>
      <c r="R7" s="61">
        <v>212736</v>
      </c>
      <c r="S7" s="61">
        <v>263772</v>
      </c>
      <c r="T7" s="61">
        <v>267246</v>
      </c>
      <c r="U7" s="61">
        <v>345131</v>
      </c>
      <c r="V7" s="61">
        <v>378943</v>
      </c>
      <c r="W7" s="61">
        <v>393535</v>
      </c>
      <c r="X7" s="61">
        <v>411870</v>
      </c>
      <c r="Y7" s="61">
        <v>441039</v>
      </c>
      <c r="Z7" s="61">
        <v>470601</v>
      </c>
      <c r="AA7" s="61">
        <v>489669</v>
      </c>
      <c r="AB7" s="61">
        <v>482094</v>
      </c>
      <c r="AC7" s="61">
        <v>467015</v>
      </c>
      <c r="AD7" s="61">
        <v>447736</v>
      </c>
      <c r="AE7" s="61">
        <v>438986</v>
      </c>
      <c r="AF7" s="61">
        <v>439593</v>
      </c>
      <c r="AG7" s="61">
        <v>441155</v>
      </c>
      <c r="AH7" s="61">
        <v>449222</v>
      </c>
      <c r="AI7" s="61">
        <v>457410</v>
      </c>
      <c r="AJ7" s="61">
        <v>466530</v>
      </c>
      <c r="AK7" s="61">
        <v>475625</v>
      </c>
      <c r="AL7" s="61">
        <v>486390</v>
      </c>
      <c r="AM7" s="61">
        <v>497564</v>
      </c>
      <c r="AN7" s="61">
        <v>508420</v>
      </c>
      <c r="AO7" s="61">
        <v>516227</v>
      </c>
      <c r="AP7" s="61">
        <v>521674</v>
      </c>
      <c r="AQ7" s="61">
        <v>523668</v>
      </c>
      <c r="AR7" s="61">
        <v>524113</v>
      </c>
      <c r="AS7" s="61">
        <v>523892</v>
      </c>
      <c r="AT7" s="61">
        <v>526002</v>
      </c>
      <c r="AU7" s="61">
        <v>529111</v>
      </c>
      <c r="AV7" s="61">
        <v>531493</v>
      </c>
      <c r="AW7" s="61">
        <v>534844</v>
      </c>
      <c r="AX7" s="61">
        <v>538879</v>
      </c>
      <c r="AY7" s="61">
        <v>543314</v>
      </c>
      <c r="AZ7" s="61">
        <v>547776</v>
      </c>
    </row>
    <row r="8" spans="1:52">
      <c r="A8" s="31" t="s">
        <v>129</v>
      </c>
      <c r="B8" s="61"/>
      <c r="C8" s="61">
        <v>2304</v>
      </c>
      <c r="D8" s="61">
        <v>2454</v>
      </c>
      <c r="E8" s="61">
        <v>2405</v>
      </c>
      <c r="F8" s="61">
        <v>1856</v>
      </c>
      <c r="G8" s="61">
        <v>2427</v>
      </c>
      <c r="H8" s="61">
        <v>2453</v>
      </c>
      <c r="I8" s="61">
        <v>2451</v>
      </c>
      <c r="J8" s="61">
        <v>2298</v>
      </c>
      <c r="K8" s="61">
        <v>2270</v>
      </c>
      <c r="L8" s="61">
        <v>2033</v>
      </c>
      <c r="M8" s="61">
        <v>1777</v>
      </c>
      <c r="N8" s="61">
        <v>1735</v>
      </c>
      <c r="O8" s="61">
        <v>1656</v>
      </c>
      <c r="P8" s="61">
        <v>1688</v>
      </c>
      <c r="Q8" s="61">
        <v>1659</v>
      </c>
      <c r="R8" s="61">
        <v>1676</v>
      </c>
      <c r="S8" s="61">
        <v>2186</v>
      </c>
      <c r="T8" s="61">
        <v>2413</v>
      </c>
      <c r="U8" s="61">
        <v>2622</v>
      </c>
      <c r="V8" s="61">
        <v>2753</v>
      </c>
      <c r="W8" s="61">
        <v>2827</v>
      </c>
      <c r="X8" s="61">
        <v>2828</v>
      </c>
      <c r="Y8" s="61">
        <v>2782</v>
      </c>
      <c r="Z8" s="61">
        <v>2755</v>
      </c>
      <c r="AA8" s="61">
        <v>2722</v>
      </c>
      <c r="AB8" s="61">
        <v>2690</v>
      </c>
      <c r="AC8" s="61">
        <v>2696</v>
      </c>
      <c r="AD8" s="61">
        <v>2718</v>
      </c>
      <c r="AE8" s="61">
        <v>2752</v>
      </c>
      <c r="AF8" s="61">
        <v>2805</v>
      </c>
      <c r="AG8" s="61">
        <v>2878</v>
      </c>
      <c r="AH8" s="61">
        <v>2932</v>
      </c>
      <c r="AI8" s="61">
        <v>2976</v>
      </c>
      <c r="AJ8" s="61">
        <v>3017</v>
      </c>
      <c r="AK8" s="61">
        <v>3036</v>
      </c>
      <c r="AL8" s="61">
        <v>3040</v>
      </c>
      <c r="AM8" s="61">
        <v>3055</v>
      </c>
      <c r="AN8" s="61">
        <v>3064</v>
      </c>
      <c r="AO8" s="61">
        <v>3086</v>
      </c>
      <c r="AP8" s="61">
        <v>3121</v>
      </c>
      <c r="AQ8" s="61">
        <v>3149</v>
      </c>
      <c r="AR8" s="61">
        <v>3177</v>
      </c>
      <c r="AS8" s="61">
        <v>3199</v>
      </c>
      <c r="AT8" s="61">
        <v>3246</v>
      </c>
      <c r="AU8" s="61">
        <v>3259</v>
      </c>
      <c r="AV8" s="61">
        <v>3277</v>
      </c>
      <c r="AW8" s="61">
        <v>3279</v>
      </c>
      <c r="AX8" s="61">
        <v>3302</v>
      </c>
      <c r="AY8" s="61">
        <v>3321</v>
      </c>
      <c r="AZ8" s="61">
        <v>3334</v>
      </c>
    </row>
    <row r="9" spans="1:52">
      <c r="A9" s="27" t="s">
        <v>215</v>
      </c>
      <c r="B9" s="67"/>
      <c r="C9" s="67">
        <v>16</v>
      </c>
      <c r="D9" s="67">
        <v>3.5</v>
      </c>
      <c r="E9" s="67">
        <v>5.5</v>
      </c>
      <c r="F9" s="67">
        <v>11</v>
      </c>
      <c r="G9" s="67">
        <v>1</v>
      </c>
      <c r="H9" s="67">
        <v>2</v>
      </c>
      <c r="I9" s="67">
        <v>5</v>
      </c>
      <c r="J9" s="67">
        <v>16</v>
      </c>
      <c r="K9" s="67">
        <v>6.5</v>
      </c>
      <c r="L9" s="67">
        <v>3</v>
      </c>
      <c r="M9" s="67">
        <v>0</v>
      </c>
      <c r="N9" s="67">
        <v>0</v>
      </c>
      <c r="O9" s="67">
        <v>4.5</v>
      </c>
      <c r="P9" s="67">
        <v>25</v>
      </c>
      <c r="Q9" s="67">
        <v>7.5</v>
      </c>
      <c r="R9" s="67">
        <v>9.6742004513277546</v>
      </c>
      <c r="S9" s="67">
        <v>13.763296068815354</v>
      </c>
      <c r="T9" s="67">
        <v>17.305402770976869</v>
      </c>
      <c r="U9" s="67">
        <v>18.740098800681551</v>
      </c>
      <c r="V9" s="67">
        <v>19.722740222032055</v>
      </c>
      <c r="W9" s="67">
        <v>32.497758514760179</v>
      </c>
      <c r="X9" s="67">
        <v>42.425592426686649</v>
      </c>
      <c r="Y9" s="67">
        <v>31.062785787343621</v>
      </c>
      <c r="Z9" s="67">
        <v>16.285199932151098</v>
      </c>
      <c r="AA9" s="67">
        <v>27.714863114194241</v>
      </c>
      <c r="AB9" s="67">
        <v>40.348981771699023</v>
      </c>
      <c r="AC9" s="67">
        <v>39.514080729379181</v>
      </c>
      <c r="AD9" s="67">
        <v>32.209292117635059</v>
      </c>
      <c r="AE9" s="67">
        <v>21.661323126349512</v>
      </c>
      <c r="AF9" s="67">
        <v>20.633173501986491</v>
      </c>
      <c r="AG9" s="67">
        <v>32.491082272828073</v>
      </c>
      <c r="AH9" s="67">
        <v>21.717374364559674</v>
      </c>
      <c r="AI9" s="67">
        <v>25.376192729404533</v>
      </c>
      <c r="AJ9" s="67">
        <v>22.159182404626847</v>
      </c>
      <c r="AK9" s="67">
        <v>23.011823758020007</v>
      </c>
      <c r="AL9" s="67">
        <v>23.215186263957403</v>
      </c>
      <c r="AM9" s="67">
        <v>28.32749609900927</v>
      </c>
      <c r="AN9" s="67">
        <v>27.434531627846884</v>
      </c>
      <c r="AO9" s="67">
        <v>30.91838512412026</v>
      </c>
      <c r="AP9" s="67">
        <v>32.213726285993822</v>
      </c>
      <c r="AQ9" s="67">
        <v>28.343767878735726</v>
      </c>
      <c r="AR9" s="67">
        <v>29.43745557811193</v>
      </c>
      <c r="AS9" s="67">
        <v>30.41903657919628</v>
      </c>
      <c r="AT9" s="67">
        <v>32.817638337244126</v>
      </c>
      <c r="AU9" s="67">
        <v>35.987955451312033</v>
      </c>
      <c r="AV9" s="67">
        <v>31.59459178679576</v>
      </c>
      <c r="AW9" s="67">
        <v>30.860263590366205</v>
      </c>
      <c r="AX9" s="67">
        <v>31.085211687963451</v>
      </c>
      <c r="AY9" s="67">
        <v>31.618236174683755</v>
      </c>
      <c r="AZ9" s="67">
        <v>30.86063185944364</v>
      </c>
    </row>
    <row r="10" spans="1:52">
      <c r="A10" s="29" t="s">
        <v>131</v>
      </c>
      <c r="B10" s="66"/>
      <c r="C10" s="66">
        <v>0.5</v>
      </c>
      <c r="D10" s="66">
        <v>1</v>
      </c>
      <c r="E10" s="66">
        <v>0</v>
      </c>
      <c r="F10" s="66">
        <v>0</v>
      </c>
      <c r="G10" s="66">
        <v>0</v>
      </c>
      <c r="H10" s="66">
        <v>0</v>
      </c>
      <c r="I10" s="66">
        <v>1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4</v>
      </c>
      <c r="P10" s="66">
        <v>18.5</v>
      </c>
      <c r="Q10" s="66">
        <v>7.5</v>
      </c>
      <c r="R10" s="66">
        <v>0</v>
      </c>
      <c r="S10" s="66">
        <v>1.2110197288832614</v>
      </c>
      <c r="T10" s="66">
        <v>1.3429643517631997</v>
      </c>
      <c r="U10" s="66">
        <v>1.5749790270132129</v>
      </c>
      <c r="V10" s="66">
        <v>1.9113622939361896</v>
      </c>
      <c r="W10" s="66">
        <v>1.5529470482154597</v>
      </c>
      <c r="X10" s="66">
        <v>1.5207563700085842</v>
      </c>
      <c r="Y10" s="66">
        <v>0.71888453867696978</v>
      </c>
      <c r="Z10" s="66">
        <v>0.61240557683900931</v>
      </c>
      <c r="AA10" s="66">
        <v>0.95129711659934912</v>
      </c>
      <c r="AB10" s="66">
        <v>3.037391723683001</v>
      </c>
      <c r="AC10" s="66">
        <v>2.0112368168353996</v>
      </c>
      <c r="AD10" s="66">
        <v>2.9330688107677787</v>
      </c>
      <c r="AE10" s="66">
        <v>1.8984619941833145</v>
      </c>
      <c r="AF10" s="66">
        <v>1.8951134818982567</v>
      </c>
      <c r="AG10" s="66">
        <v>4.8199061135666028</v>
      </c>
      <c r="AH10" s="66">
        <v>2.3126104130753831</v>
      </c>
      <c r="AI10" s="66">
        <v>1.8099332995009971</v>
      </c>
      <c r="AJ10" s="66">
        <v>1.8851163261769699</v>
      </c>
      <c r="AK10" s="66">
        <v>0.9158577143338178</v>
      </c>
      <c r="AL10" s="66">
        <v>0.96110821042369565</v>
      </c>
      <c r="AM10" s="66">
        <v>1.9846231717220775</v>
      </c>
      <c r="AN10" s="66">
        <v>2.0183139967248707</v>
      </c>
      <c r="AO10" s="66">
        <v>2.4488850439547249</v>
      </c>
      <c r="AP10" s="66">
        <v>3.2444520845045806</v>
      </c>
      <c r="AQ10" s="66">
        <v>1.9281030770321193</v>
      </c>
      <c r="AR10" s="66">
        <v>3.086041953800887</v>
      </c>
      <c r="AS10" s="66">
        <v>2.1826922095425232</v>
      </c>
      <c r="AT10" s="66">
        <v>4.2118811742154278</v>
      </c>
      <c r="AU10" s="66">
        <v>5.5668532058916185</v>
      </c>
      <c r="AV10" s="66">
        <v>4.060161867190196</v>
      </c>
      <c r="AW10" s="66">
        <v>1.0588746665713131</v>
      </c>
      <c r="AX10" s="66">
        <v>1.7275524574069721</v>
      </c>
      <c r="AY10" s="66">
        <v>1.0799607076236555</v>
      </c>
      <c r="AZ10" s="66">
        <v>1.2524602188312182</v>
      </c>
    </row>
    <row r="11" spans="1:52">
      <c r="A11" s="31" t="s">
        <v>132</v>
      </c>
      <c r="B11" s="61"/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0.19081424128140251</v>
      </c>
      <c r="U11" s="61">
        <v>5.8106358048484975E-3</v>
      </c>
      <c r="V11" s="61">
        <v>8.239085729472578E-3</v>
      </c>
      <c r="W11" s="61">
        <v>1.794403804285866E-2</v>
      </c>
      <c r="X11" s="61">
        <v>3.6225804840756499E-2</v>
      </c>
      <c r="Y11" s="61">
        <v>0.20863010929180048</v>
      </c>
      <c r="Z11" s="61">
        <v>2.862682690796315E-2</v>
      </c>
      <c r="AA11" s="61">
        <v>0.32025549208011755</v>
      </c>
      <c r="AB11" s="61">
        <v>0.15041709126184946</v>
      </c>
      <c r="AC11" s="61">
        <v>0.19090900846806705</v>
      </c>
      <c r="AD11" s="61">
        <v>0.15735029394630545</v>
      </c>
      <c r="AE11" s="61">
        <v>0.10042713467942883</v>
      </c>
      <c r="AF11" s="61">
        <v>0.12019851957579221</v>
      </c>
      <c r="AG11" s="61">
        <v>0.15642373197472736</v>
      </c>
      <c r="AH11" s="61">
        <v>0.21586176397439727</v>
      </c>
      <c r="AI11" s="61">
        <v>0.23699399864630999</v>
      </c>
      <c r="AJ11" s="61">
        <v>0.26241017547071821</v>
      </c>
      <c r="AK11" s="61">
        <v>0.30874343809784865</v>
      </c>
      <c r="AL11" s="61">
        <v>0.30154704338742011</v>
      </c>
      <c r="AM11" s="61">
        <v>0.27358245224205613</v>
      </c>
      <c r="AN11" s="61">
        <v>0.23438568450345321</v>
      </c>
      <c r="AO11" s="61">
        <v>0.21339220779113541</v>
      </c>
      <c r="AP11" s="61">
        <v>0.21694220683130613</v>
      </c>
      <c r="AQ11" s="61">
        <v>0.22775346008211875</v>
      </c>
      <c r="AR11" s="61">
        <v>0.23571841385378114</v>
      </c>
      <c r="AS11" s="61">
        <v>0.25304505782219971</v>
      </c>
      <c r="AT11" s="61">
        <v>0.26077323714710893</v>
      </c>
      <c r="AU11" s="61">
        <v>0.27502405953596287</v>
      </c>
      <c r="AV11" s="61">
        <v>0.26199850884572307</v>
      </c>
      <c r="AW11" s="61">
        <v>0.25073058447595048</v>
      </c>
      <c r="AX11" s="61">
        <v>0.21633523160768817</v>
      </c>
      <c r="AY11" s="61">
        <v>0.38066959869730688</v>
      </c>
      <c r="AZ11" s="61">
        <v>0.19726010681912645</v>
      </c>
    </row>
    <row r="12" spans="1:52">
      <c r="A12" s="31" t="s">
        <v>133</v>
      </c>
      <c r="B12" s="61"/>
      <c r="C12" s="61">
        <v>15.5</v>
      </c>
      <c r="D12" s="61">
        <v>2.5</v>
      </c>
      <c r="E12" s="61">
        <v>5.5</v>
      </c>
      <c r="F12" s="61">
        <v>11</v>
      </c>
      <c r="G12" s="61">
        <v>1</v>
      </c>
      <c r="H12" s="61">
        <v>2</v>
      </c>
      <c r="I12" s="61">
        <v>4</v>
      </c>
      <c r="J12" s="61">
        <v>16</v>
      </c>
      <c r="K12" s="61">
        <v>6.5</v>
      </c>
      <c r="L12" s="61">
        <v>3</v>
      </c>
      <c r="M12" s="61">
        <v>0</v>
      </c>
      <c r="N12" s="61">
        <v>0</v>
      </c>
      <c r="O12" s="61">
        <v>0.5</v>
      </c>
      <c r="P12" s="61">
        <v>6.5</v>
      </c>
      <c r="Q12" s="61">
        <v>0</v>
      </c>
      <c r="R12" s="61">
        <v>9.6742004513277546</v>
      </c>
      <c r="S12" s="61">
        <v>12.552276339932092</v>
      </c>
      <c r="T12" s="61">
        <v>15.771624177932267</v>
      </c>
      <c r="U12" s="61">
        <v>17.159309137863488</v>
      </c>
      <c r="V12" s="61">
        <v>17.803138842366394</v>
      </c>
      <c r="W12" s="61">
        <v>30.926867428501858</v>
      </c>
      <c r="X12" s="61">
        <v>40.86861025183731</v>
      </c>
      <c r="Y12" s="61">
        <v>30.135271139374851</v>
      </c>
      <c r="Z12" s="61">
        <v>15.644167528404125</v>
      </c>
      <c r="AA12" s="61">
        <v>26.443310505514773</v>
      </c>
      <c r="AB12" s="61">
        <v>37.161172956754172</v>
      </c>
      <c r="AC12" s="61">
        <v>37.311934904075713</v>
      </c>
      <c r="AD12" s="61">
        <v>29.118873012920972</v>
      </c>
      <c r="AE12" s="61">
        <v>19.662433997486769</v>
      </c>
      <c r="AF12" s="61">
        <v>18.617861500512443</v>
      </c>
      <c r="AG12" s="61">
        <v>27.514752427286744</v>
      </c>
      <c r="AH12" s="61">
        <v>19.188902187509893</v>
      </c>
      <c r="AI12" s="61">
        <v>23.329265431257227</v>
      </c>
      <c r="AJ12" s="61">
        <v>20.011655902979157</v>
      </c>
      <c r="AK12" s="61">
        <v>21.78722260558834</v>
      </c>
      <c r="AL12" s="61">
        <v>21.952531010146288</v>
      </c>
      <c r="AM12" s="61">
        <v>26.069290475045136</v>
      </c>
      <c r="AN12" s="61">
        <v>25.181831946618559</v>
      </c>
      <c r="AO12" s="61">
        <v>28.2561078723744</v>
      </c>
      <c r="AP12" s="61">
        <v>28.752331994657936</v>
      </c>
      <c r="AQ12" s="61">
        <v>26.187911341621486</v>
      </c>
      <c r="AR12" s="61">
        <v>26.115695210457261</v>
      </c>
      <c r="AS12" s="61">
        <v>27.983299311831558</v>
      </c>
      <c r="AT12" s="61">
        <v>28.344983925881593</v>
      </c>
      <c r="AU12" s="61">
        <v>30.146078185884448</v>
      </c>
      <c r="AV12" s="61">
        <v>27.27243141075984</v>
      </c>
      <c r="AW12" s="61">
        <v>29.550658339318943</v>
      </c>
      <c r="AX12" s="61">
        <v>29.141323998948792</v>
      </c>
      <c r="AY12" s="61">
        <v>30.157605868362793</v>
      </c>
      <c r="AZ12" s="61">
        <v>29.410911533793296</v>
      </c>
    </row>
    <row r="13" spans="1:52">
      <c r="A13" s="27" t="s">
        <v>213</v>
      </c>
      <c r="B13" s="67"/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</row>
    <row r="14" spans="1:52">
      <c r="A14" s="29" t="s">
        <v>135</v>
      </c>
      <c r="B14" s="66"/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0</v>
      </c>
      <c r="AV14" s="66">
        <v>0</v>
      </c>
      <c r="AW14" s="66">
        <v>0</v>
      </c>
      <c r="AX14" s="66">
        <v>0</v>
      </c>
      <c r="AY14" s="66">
        <v>0</v>
      </c>
      <c r="AZ14" s="66">
        <v>0</v>
      </c>
    </row>
    <row r="15" spans="1:52">
      <c r="A15" s="31" t="s">
        <v>136</v>
      </c>
      <c r="B15" s="61"/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</row>
    <row r="16" spans="1:52">
      <c r="A16" s="31" t="s">
        <v>137</v>
      </c>
      <c r="B16" s="61"/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</row>
    <row r="17" spans="1:52">
      <c r="A17" s="25" t="s">
        <v>211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27" t="s">
        <v>216</v>
      </c>
      <c r="B18" s="67"/>
      <c r="C18" s="67">
        <v>77819</v>
      </c>
      <c r="D18" s="67">
        <v>79716</v>
      </c>
      <c r="E18" s="67">
        <v>75075</v>
      </c>
      <c r="F18" s="67">
        <v>96835</v>
      </c>
      <c r="G18" s="67">
        <v>50739</v>
      </c>
      <c r="H18" s="67">
        <v>97582</v>
      </c>
      <c r="I18" s="67">
        <v>114687</v>
      </c>
      <c r="J18" s="67">
        <v>116582</v>
      </c>
      <c r="K18" s="67">
        <v>50254</v>
      </c>
      <c r="L18" s="67">
        <v>77191</v>
      </c>
      <c r="M18" s="67">
        <v>10581</v>
      </c>
      <c r="N18" s="67">
        <v>4856</v>
      </c>
      <c r="O18" s="67">
        <v>44691</v>
      </c>
      <c r="P18" s="67">
        <v>39044</v>
      </c>
      <c r="Q18" s="67">
        <v>103712</v>
      </c>
      <c r="R18" s="67">
        <v>69403</v>
      </c>
      <c r="S18" s="67">
        <v>82541</v>
      </c>
      <c r="T18" s="67">
        <v>91668</v>
      </c>
      <c r="U18" s="67">
        <v>96897</v>
      </c>
      <c r="V18" s="67">
        <v>97635</v>
      </c>
      <c r="W18" s="67">
        <v>99566</v>
      </c>
      <c r="X18" s="67">
        <v>94026</v>
      </c>
      <c r="Y18" s="67">
        <v>91936</v>
      </c>
      <c r="Z18" s="67">
        <v>89089</v>
      </c>
      <c r="AA18" s="67">
        <v>88316</v>
      </c>
      <c r="AB18" s="67">
        <v>88004</v>
      </c>
      <c r="AC18" s="67">
        <v>89769</v>
      </c>
      <c r="AD18" s="67">
        <v>92387</v>
      </c>
      <c r="AE18" s="67">
        <v>94927</v>
      </c>
      <c r="AF18" s="67">
        <v>96844</v>
      </c>
      <c r="AG18" s="67">
        <v>97697</v>
      </c>
      <c r="AH18" s="67">
        <v>96997</v>
      </c>
      <c r="AI18" s="67">
        <v>97571</v>
      </c>
      <c r="AJ18" s="67">
        <v>97780</v>
      </c>
      <c r="AK18" s="67">
        <v>98182</v>
      </c>
      <c r="AL18" s="67">
        <v>99000</v>
      </c>
      <c r="AM18" s="67">
        <v>100541</v>
      </c>
      <c r="AN18" s="67">
        <v>101368</v>
      </c>
      <c r="AO18" s="67">
        <v>102642</v>
      </c>
      <c r="AP18" s="67">
        <v>104190</v>
      </c>
      <c r="AQ18" s="67">
        <v>105652</v>
      </c>
      <c r="AR18" s="67">
        <v>107514</v>
      </c>
      <c r="AS18" s="67">
        <v>108784</v>
      </c>
      <c r="AT18" s="67">
        <v>110748</v>
      </c>
      <c r="AU18" s="67">
        <v>112215</v>
      </c>
      <c r="AV18" s="67">
        <v>113747</v>
      </c>
      <c r="AW18" s="67">
        <v>115069</v>
      </c>
      <c r="AX18" s="67">
        <v>116683</v>
      </c>
      <c r="AY18" s="67">
        <v>117615</v>
      </c>
      <c r="AZ18" s="67">
        <v>120109</v>
      </c>
    </row>
    <row r="19" spans="1:52">
      <c r="A19" s="31" t="s">
        <v>139</v>
      </c>
      <c r="B19" s="61"/>
      <c r="C19" s="61">
        <v>63609</v>
      </c>
      <c r="D19" s="61">
        <v>65072</v>
      </c>
      <c r="E19" s="61">
        <v>67491</v>
      </c>
      <c r="F19" s="61">
        <v>45983</v>
      </c>
      <c r="G19" s="61">
        <v>47975</v>
      </c>
      <c r="H19" s="61">
        <v>68730</v>
      </c>
      <c r="I19" s="61">
        <v>107432</v>
      </c>
      <c r="J19" s="61">
        <v>87533</v>
      </c>
      <c r="K19" s="61">
        <v>47565</v>
      </c>
      <c r="L19" s="61">
        <v>74098</v>
      </c>
      <c r="M19" s="61">
        <v>8452</v>
      </c>
      <c r="N19" s="61">
        <v>2364</v>
      </c>
      <c r="O19" s="61">
        <v>40684</v>
      </c>
      <c r="P19" s="61">
        <v>37418</v>
      </c>
      <c r="Q19" s="61">
        <v>100797</v>
      </c>
      <c r="R19" s="61">
        <v>44259</v>
      </c>
      <c r="S19" s="61">
        <v>57668</v>
      </c>
      <c r="T19" s="61">
        <v>68236</v>
      </c>
      <c r="U19" s="61">
        <v>75785</v>
      </c>
      <c r="V19" s="61">
        <v>78873</v>
      </c>
      <c r="W19" s="61">
        <v>82578</v>
      </c>
      <c r="X19" s="61">
        <v>78108</v>
      </c>
      <c r="Y19" s="61">
        <v>76646</v>
      </c>
      <c r="Z19" s="61">
        <v>74024</v>
      </c>
      <c r="AA19" s="61">
        <v>72991</v>
      </c>
      <c r="AB19" s="61">
        <v>72077</v>
      </c>
      <c r="AC19" s="61">
        <v>72868</v>
      </c>
      <c r="AD19" s="61">
        <v>74574</v>
      </c>
      <c r="AE19" s="61">
        <v>76628</v>
      </c>
      <c r="AF19" s="61">
        <v>78456</v>
      </c>
      <c r="AG19" s="61">
        <v>79505</v>
      </c>
      <c r="AH19" s="61">
        <v>79087</v>
      </c>
      <c r="AI19" s="61">
        <v>79849</v>
      </c>
      <c r="AJ19" s="61">
        <v>80127</v>
      </c>
      <c r="AK19" s="61">
        <v>80436</v>
      </c>
      <c r="AL19" s="61">
        <v>81074</v>
      </c>
      <c r="AM19" s="61">
        <v>82346</v>
      </c>
      <c r="AN19" s="61">
        <v>82897</v>
      </c>
      <c r="AO19" s="61">
        <v>83909</v>
      </c>
      <c r="AP19" s="61">
        <v>85217</v>
      </c>
      <c r="AQ19" s="61">
        <v>86470</v>
      </c>
      <c r="AR19" s="61">
        <v>88142</v>
      </c>
      <c r="AS19" s="61">
        <v>89222</v>
      </c>
      <c r="AT19" s="61">
        <v>90940</v>
      </c>
      <c r="AU19" s="61">
        <v>92143</v>
      </c>
      <c r="AV19" s="61">
        <v>93512</v>
      </c>
      <c r="AW19" s="61">
        <v>94645</v>
      </c>
      <c r="AX19" s="61">
        <v>96056</v>
      </c>
      <c r="AY19" s="61">
        <v>96737</v>
      </c>
      <c r="AZ19" s="61">
        <v>98972</v>
      </c>
    </row>
    <row r="20" spans="1:52">
      <c r="A20" s="33" t="s">
        <v>140</v>
      </c>
      <c r="B20" s="60"/>
      <c r="C20" s="60">
        <v>14210</v>
      </c>
      <c r="D20" s="60">
        <v>14644</v>
      </c>
      <c r="E20" s="60">
        <v>7584</v>
      </c>
      <c r="F20" s="60">
        <v>50852</v>
      </c>
      <c r="G20" s="60">
        <v>2764</v>
      </c>
      <c r="H20" s="60">
        <v>28852</v>
      </c>
      <c r="I20" s="60">
        <v>7255</v>
      </c>
      <c r="J20" s="60">
        <v>29049</v>
      </c>
      <c r="K20" s="60">
        <v>2689</v>
      </c>
      <c r="L20" s="60">
        <v>3093</v>
      </c>
      <c r="M20" s="60">
        <v>2129</v>
      </c>
      <c r="N20" s="60">
        <v>2492</v>
      </c>
      <c r="O20" s="60">
        <v>4007</v>
      </c>
      <c r="P20" s="60">
        <v>1626</v>
      </c>
      <c r="Q20" s="60">
        <v>2915</v>
      </c>
      <c r="R20" s="60">
        <v>25144</v>
      </c>
      <c r="S20" s="60">
        <v>24873</v>
      </c>
      <c r="T20" s="60">
        <v>23432</v>
      </c>
      <c r="U20" s="60">
        <v>21112</v>
      </c>
      <c r="V20" s="60">
        <v>18762</v>
      </c>
      <c r="W20" s="60">
        <v>16988</v>
      </c>
      <c r="X20" s="60">
        <v>15918</v>
      </c>
      <c r="Y20" s="60">
        <v>15290</v>
      </c>
      <c r="Z20" s="60">
        <v>15065</v>
      </c>
      <c r="AA20" s="60">
        <v>15325</v>
      </c>
      <c r="AB20" s="60">
        <v>15927</v>
      </c>
      <c r="AC20" s="60">
        <v>16901</v>
      </c>
      <c r="AD20" s="60">
        <v>17813</v>
      </c>
      <c r="AE20" s="60">
        <v>18299</v>
      </c>
      <c r="AF20" s="60">
        <v>18388</v>
      </c>
      <c r="AG20" s="60">
        <v>18192</v>
      </c>
      <c r="AH20" s="60">
        <v>17910</v>
      </c>
      <c r="AI20" s="60">
        <v>17722</v>
      </c>
      <c r="AJ20" s="60">
        <v>17653</v>
      </c>
      <c r="AK20" s="60">
        <v>17746</v>
      </c>
      <c r="AL20" s="60">
        <v>17926</v>
      </c>
      <c r="AM20" s="60">
        <v>18195</v>
      </c>
      <c r="AN20" s="60">
        <v>18471</v>
      </c>
      <c r="AO20" s="60">
        <v>18733</v>
      </c>
      <c r="AP20" s="60">
        <v>18973</v>
      </c>
      <c r="AQ20" s="60">
        <v>19182</v>
      </c>
      <c r="AR20" s="60">
        <v>19372</v>
      </c>
      <c r="AS20" s="60">
        <v>19562</v>
      </c>
      <c r="AT20" s="60">
        <v>19808</v>
      </c>
      <c r="AU20" s="60">
        <v>20072</v>
      </c>
      <c r="AV20" s="60">
        <v>20235</v>
      </c>
      <c r="AW20" s="60">
        <v>20424</v>
      </c>
      <c r="AX20" s="60">
        <v>20627</v>
      </c>
      <c r="AY20" s="60">
        <v>20878</v>
      </c>
      <c r="AZ20" s="60">
        <v>21137</v>
      </c>
    </row>
    <row r="21" spans="1:52">
      <c r="A21" s="27" t="s">
        <v>217</v>
      </c>
      <c r="B21" s="60"/>
      <c r="C21" s="60">
        <v>0</v>
      </c>
      <c r="D21" s="60">
        <v>0</v>
      </c>
      <c r="E21" s="60">
        <v>0</v>
      </c>
      <c r="F21" s="60">
        <v>1</v>
      </c>
      <c r="G21" s="60">
        <v>5.5</v>
      </c>
      <c r="H21" s="60">
        <v>2.5</v>
      </c>
      <c r="I21" s="60">
        <v>1</v>
      </c>
      <c r="J21" s="60">
        <v>2.5</v>
      </c>
      <c r="K21" s="60">
        <v>0</v>
      </c>
      <c r="L21" s="60">
        <v>1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8.7201420444744299E-2</v>
      </c>
      <c r="S21" s="60">
        <v>0.24609321664057715</v>
      </c>
      <c r="T21" s="60">
        <v>2.0972760954208116</v>
      </c>
      <c r="U21" s="60">
        <v>2.1819557294301948</v>
      </c>
      <c r="V21" s="60">
        <v>1.8158133911045358</v>
      </c>
      <c r="W21" s="60">
        <v>1.4557652101142278</v>
      </c>
      <c r="X21" s="60">
        <v>1.1296370396654287</v>
      </c>
      <c r="Y21" s="60">
        <v>1.1186284236802599</v>
      </c>
      <c r="Z21" s="60">
        <v>0.89126405520334373</v>
      </c>
      <c r="AA21" s="60">
        <v>0.71324331108048078</v>
      </c>
      <c r="AB21" s="60">
        <v>0.60506594764306765</v>
      </c>
      <c r="AC21" s="60">
        <v>0.49742878867672502</v>
      </c>
      <c r="AD21" s="60">
        <v>0.44745946137364889</v>
      </c>
      <c r="AE21" s="60">
        <v>0.43596797482824456</v>
      </c>
      <c r="AF21" s="60">
        <v>0.46383354776921593</v>
      </c>
      <c r="AG21" s="60">
        <v>0.67357745283652182</v>
      </c>
      <c r="AH21" s="60">
        <v>0.75227824615862804</v>
      </c>
      <c r="AI21" s="60">
        <v>0.84676558871040442</v>
      </c>
      <c r="AJ21" s="60">
        <v>0.93766850580895078</v>
      </c>
      <c r="AK21" s="60">
        <v>3.178159280776033</v>
      </c>
      <c r="AL21" s="60">
        <v>0.90838131857902704</v>
      </c>
      <c r="AM21" s="60">
        <v>0.95573988701883206</v>
      </c>
      <c r="AN21" s="60">
        <v>1.0057388593831358</v>
      </c>
      <c r="AO21" s="60">
        <v>1.0491607403507679</v>
      </c>
      <c r="AP21" s="60">
        <v>1.1231223170473454</v>
      </c>
      <c r="AQ21" s="60">
        <v>3.7937263615502173</v>
      </c>
      <c r="AR21" s="60">
        <v>1.1546354063411137</v>
      </c>
      <c r="AS21" s="60">
        <v>1.1898756613701096</v>
      </c>
      <c r="AT21" s="60">
        <v>1.2424453709319563</v>
      </c>
      <c r="AU21" s="60">
        <v>1.3460525932585841</v>
      </c>
      <c r="AV21" s="60">
        <v>1.3895059408880559</v>
      </c>
      <c r="AW21" s="60">
        <v>1.6123667271377224</v>
      </c>
      <c r="AX21" s="60">
        <v>1.8664141013079245</v>
      </c>
      <c r="AY21" s="60">
        <v>2.0290701749789157</v>
      </c>
      <c r="AZ21" s="60">
        <v>2.147258017850969</v>
      </c>
    </row>
    <row r="22" spans="1:52">
      <c r="A22" s="27" t="s">
        <v>213</v>
      </c>
      <c r="B22" s="67"/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</row>
    <row r="23" spans="1:52">
      <c r="A23" s="29" t="s">
        <v>142</v>
      </c>
      <c r="B23" s="66"/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</row>
    <row r="24" spans="1:52">
      <c r="A24" s="33" t="s">
        <v>137</v>
      </c>
      <c r="B24" s="60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0</v>
      </c>
      <c r="AO24" s="60">
        <v>0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0">
        <v>0</v>
      </c>
      <c r="AX24" s="60">
        <v>0</v>
      </c>
      <c r="AY24" s="60">
        <v>0</v>
      </c>
      <c r="AZ24" s="60">
        <v>0</v>
      </c>
    </row>
    <row r="25" spans="1:52">
      <c r="A25" s="27" t="s">
        <v>210</v>
      </c>
      <c r="B25" s="28"/>
      <c r="C25" s="28">
        <v>27.673808602117376</v>
      </c>
      <c r="D25" s="28">
        <v>0</v>
      </c>
      <c r="E25" s="28">
        <v>0</v>
      </c>
      <c r="F25" s="28">
        <v>3.1285226444149146</v>
      </c>
      <c r="G25" s="28">
        <v>0</v>
      </c>
      <c r="H25" s="28">
        <v>7.7935731978033118</v>
      </c>
      <c r="I25" s="28">
        <v>0</v>
      </c>
      <c r="J25" s="28">
        <v>0</v>
      </c>
      <c r="K25" s="28">
        <v>31.313884515621623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4.0858309416028646</v>
      </c>
      <c r="S25" s="28">
        <v>5.8390893731319693</v>
      </c>
      <c r="T25" s="28">
        <v>6.4140442130170081</v>
      </c>
      <c r="U25" s="28">
        <v>6.9032884703575803</v>
      </c>
      <c r="V25" s="28">
        <v>7.9376862425512797</v>
      </c>
      <c r="W25" s="28">
        <v>7.7274515364213991</v>
      </c>
      <c r="X25" s="28">
        <v>6.3810118801883116</v>
      </c>
      <c r="Y25" s="28">
        <v>6.9039257444058251</v>
      </c>
      <c r="Z25" s="28">
        <v>5.5329704969383888</v>
      </c>
      <c r="AA25" s="28">
        <v>6.8088578863943781</v>
      </c>
      <c r="AB25" s="28">
        <v>5.5845018693449058</v>
      </c>
      <c r="AC25" s="28">
        <v>6.4190339606896307</v>
      </c>
      <c r="AD25" s="28">
        <v>5.3534952253405663</v>
      </c>
      <c r="AE25" s="28">
        <v>5.319745902669581</v>
      </c>
      <c r="AF25" s="28">
        <v>5.3706166664210002</v>
      </c>
      <c r="AG25" s="28">
        <v>4.4498631311684562</v>
      </c>
      <c r="AH25" s="28">
        <v>5.5217378028298185</v>
      </c>
      <c r="AI25" s="28">
        <v>4.6119007502508387</v>
      </c>
      <c r="AJ25" s="28">
        <v>4.6425509065110759</v>
      </c>
      <c r="AK25" s="28">
        <v>3.6523900730182959</v>
      </c>
      <c r="AL25" s="28">
        <v>4.6496216743444734</v>
      </c>
      <c r="AM25" s="28">
        <v>3.6637392930912824</v>
      </c>
      <c r="AN25" s="28">
        <v>8.1796407137387348</v>
      </c>
      <c r="AO25" s="28">
        <v>4.4030565748093409</v>
      </c>
      <c r="AP25" s="28">
        <v>4.8090217582402204</v>
      </c>
      <c r="AQ25" s="28">
        <v>3.8949366342936571</v>
      </c>
      <c r="AR25" s="28">
        <v>7.1170521264152162</v>
      </c>
      <c r="AS25" s="28">
        <v>5.0789474303402926</v>
      </c>
      <c r="AT25" s="28">
        <v>5.9814679428799034</v>
      </c>
      <c r="AU25" s="28">
        <v>4.2903731154146385</v>
      </c>
      <c r="AV25" s="28">
        <v>5.26574502868948</v>
      </c>
      <c r="AW25" s="28">
        <v>5.5519995051727449</v>
      </c>
      <c r="AX25" s="28">
        <v>4.2117362440701811</v>
      </c>
      <c r="AY25" s="28">
        <v>4.2115319328574392</v>
      </c>
      <c r="AZ25" s="28">
        <v>6.2206205405559842</v>
      </c>
    </row>
    <row r="26" spans="1:52">
      <c r="A26" s="31" t="s">
        <v>144</v>
      </c>
      <c r="B26" s="32"/>
      <c r="C26" s="32">
        <v>27.673808602117376</v>
      </c>
      <c r="D26" s="32">
        <v>0</v>
      </c>
      <c r="E26" s="32">
        <v>0</v>
      </c>
      <c r="F26" s="32">
        <v>3.1285226444149146</v>
      </c>
      <c r="G26" s="32">
        <v>0</v>
      </c>
      <c r="H26" s="32">
        <v>7.7935731978033118</v>
      </c>
      <c r="I26" s="32">
        <v>0</v>
      </c>
      <c r="J26" s="32">
        <v>0</v>
      </c>
      <c r="K26" s="32">
        <v>31.313884515621623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4.0858309416028646</v>
      </c>
      <c r="S26" s="32">
        <v>5.8390893731319693</v>
      </c>
      <c r="T26" s="32">
        <v>6.4140442130170081</v>
      </c>
      <c r="U26" s="32">
        <v>6.9032884703575803</v>
      </c>
      <c r="V26" s="32">
        <v>7.9376862425512797</v>
      </c>
      <c r="W26" s="32">
        <v>7.7274515364213991</v>
      </c>
      <c r="X26" s="32">
        <v>6.3810118801883116</v>
      </c>
      <c r="Y26" s="32">
        <v>6.9039257444058251</v>
      </c>
      <c r="Z26" s="32">
        <v>5.5329704969383888</v>
      </c>
      <c r="AA26" s="32">
        <v>6.8088578863943781</v>
      </c>
      <c r="AB26" s="32">
        <v>5.5845018693449058</v>
      </c>
      <c r="AC26" s="32">
        <v>6.4190339606896307</v>
      </c>
      <c r="AD26" s="32">
        <v>5.3534952253405663</v>
      </c>
      <c r="AE26" s="32">
        <v>5.319745902669581</v>
      </c>
      <c r="AF26" s="32">
        <v>5.3706166664210002</v>
      </c>
      <c r="AG26" s="32">
        <v>4.4498631311684562</v>
      </c>
      <c r="AH26" s="32">
        <v>5.5217378028298185</v>
      </c>
      <c r="AI26" s="32">
        <v>4.6119007502508387</v>
      </c>
      <c r="AJ26" s="32">
        <v>4.6425509065110759</v>
      </c>
      <c r="AK26" s="32">
        <v>3.6523900730182959</v>
      </c>
      <c r="AL26" s="32">
        <v>4.6496216743444734</v>
      </c>
      <c r="AM26" s="32">
        <v>3.6637392930912824</v>
      </c>
      <c r="AN26" s="32">
        <v>8.1796407137387348</v>
      </c>
      <c r="AO26" s="32">
        <v>4.4030565748093409</v>
      </c>
      <c r="AP26" s="32">
        <v>4.8090217582402204</v>
      </c>
      <c r="AQ26" s="32">
        <v>3.8949366342936571</v>
      </c>
      <c r="AR26" s="32">
        <v>7.1170521264152162</v>
      </c>
      <c r="AS26" s="32">
        <v>5.0789474303402926</v>
      </c>
      <c r="AT26" s="32">
        <v>5.9814679428799034</v>
      </c>
      <c r="AU26" s="32">
        <v>4.2903731154146385</v>
      </c>
      <c r="AV26" s="32">
        <v>5.26574502868948</v>
      </c>
      <c r="AW26" s="32">
        <v>5.5519995051727449</v>
      </c>
      <c r="AX26" s="32">
        <v>4.2117362440701811</v>
      </c>
      <c r="AY26" s="32">
        <v>4.2115319328574392</v>
      </c>
      <c r="AZ26" s="32">
        <v>6.2206205405559842</v>
      </c>
    </row>
    <row r="27" spans="1:52">
      <c r="A27" s="33" t="s">
        <v>145</v>
      </c>
      <c r="B27" s="34"/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</row>
    <row r="28" spans="1:52">
      <c r="A28" s="35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>
      <c r="A30" s="23" t="s">
        <v>216</v>
      </c>
      <c r="B30" s="64"/>
      <c r="C30" s="64">
        <v>635891</v>
      </c>
      <c r="D30" s="64">
        <v>528697</v>
      </c>
      <c r="E30" s="64">
        <v>551956</v>
      </c>
      <c r="F30" s="64">
        <v>511737</v>
      </c>
      <c r="G30" s="64">
        <v>612681</v>
      </c>
      <c r="H30" s="64">
        <v>597596</v>
      </c>
      <c r="I30" s="64">
        <v>763545</v>
      </c>
      <c r="J30" s="64">
        <v>654293</v>
      </c>
      <c r="K30" s="64">
        <v>546679</v>
      </c>
      <c r="L30" s="64">
        <v>531717</v>
      </c>
      <c r="M30" s="64">
        <v>376668</v>
      </c>
      <c r="N30" s="64">
        <v>374350</v>
      </c>
      <c r="O30" s="64">
        <v>359634</v>
      </c>
      <c r="P30" s="64">
        <v>450052</v>
      </c>
      <c r="Q30" s="64">
        <v>524824</v>
      </c>
      <c r="R30" s="64">
        <v>355696</v>
      </c>
      <c r="S30" s="64">
        <v>436590</v>
      </c>
      <c r="T30" s="64">
        <v>456919</v>
      </c>
      <c r="U30" s="64">
        <v>564958</v>
      </c>
      <c r="V30" s="64">
        <v>607720</v>
      </c>
      <c r="W30" s="64">
        <v>633547</v>
      </c>
      <c r="X30" s="64">
        <v>652909</v>
      </c>
      <c r="Y30" s="64">
        <v>687673</v>
      </c>
      <c r="Z30" s="64">
        <v>719068</v>
      </c>
      <c r="AA30" s="64">
        <v>745769</v>
      </c>
      <c r="AB30" s="64">
        <v>738324</v>
      </c>
      <c r="AC30" s="64">
        <v>724250</v>
      </c>
      <c r="AD30" s="64">
        <v>704323</v>
      </c>
      <c r="AE30" s="64">
        <v>693848</v>
      </c>
      <c r="AF30" s="64">
        <v>695290</v>
      </c>
      <c r="AG30" s="64">
        <v>697136</v>
      </c>
      <c r="AH30" s="64">
        <v>705710</v>
      </c>
      <c r="AI30" s="64">
        <v>719815</v>
      </c>
      <c r="AJ30" s="64">
        <v>732997</v>
      </c>
      <c r="AK30" s="64">
        <v>748322</v>
      </c>
      <c r="AL30" s="64">
        <v>766553</v>
      </c>
      <c r="AM30" s="64">
        <v>786504</v>
      </c>
      <c r="AN30" s="64">
        <v>804868</v>
      </c>
      <c r="AO30" s="64">
        <v>818723</v>
      </c>
      <c r="AP30" s="64">
        <v>828742</v>
      </c>
      <c r="AQ30" s="64">
        <v>833615</v>
      </c>
      <c r="AR30" s="64">
        <v>839761</v>
      </c>
      <c r="AS30" s="64">
        <v>847497</v>
      </c>
      <c r="AT30" s="64">
        <v>856629</v>
      </c>
      <c r="AU30" s="64">
        <v>871201</v>
      </c>
      <c r="AV30" s="64">
        <v>883771</v>
      </c>
      <c r="AW30" s="64">
        <v>905401</v>
      </c>
      <c r="AX30" s="64">
        <v>917105</v>
      </c>
      <c r="AY30" s="64">
        <v>930256</v>
      </c>
      <c r="AZ30" s="64">
        <v>946393</v>
      </c>
    </row>
    <row r="31" spans="1:52">
      <c r="A31" s="42" t="s">
        <v>212</v>
      </c>
      <c r="B31" s="63"/>
      <c r="C31" s="63">
        <v>558072</v>
      </c>
      <c r="D31" s="63">
        <v>448981</v>
      </c>
      <c r="E31" s="63">
        <v>476881</v>
      </c>
      <c r="F31" s="63">
        <v>414902</v>
      </c>
      <c r="G31" s="63">
        <v>561942</v>
      </c>
      <c r="H31" s="63">
        <v>500014</v>
      </c>
      <c r="I31" s="63">
        <v>648858</v>
      </c>
      <c r="J31" s="63">
        <v>537711</v>
      </c>
      <c r="K31" s="63">
        <v>496425</v>
      </c>
      <c r="L31" s="63">
        <v>454526</v>
      </c>
      <c r="M31" s="63">
        <v>366087</v>
      </c>
      <c r="N31" s="63">
        <v>369494</v>
      </c>
      <c r="O31" s="63">
        <v>314943</v>
      </c>
      <c r="P31" s="63">
        <v>411008</v>
      </c>
      <c r="Q31" s="63">
        <v>421112</v>
      </c>
      <c r="R31" s="63">
        <v>286293</v>
      </c>
      <c r="S31" s="63">
        <v>354049</v>
      </c>
      <c r="T31" s="63">
        <v>365251</v>
      </c>
      <c r="U31" s="63">
        <v>468061</v>
      </c>
      <c r="V31" s="63">
        <v>510085</v>
      </c>
      <c r="W31" s="63">
        <v>533981</v>
      </c>
      <c r="X31" s="63">
        <v>558883</v>
      </c>
      <c r="Y31" s="63">
        <v>595737</v>
      </c>
      <c r="Z31" s="63">
        <v>629979</v>
      </c>
      <c r="AA31" s="63">
        <v>657453</v>
      </c>
      <c r="AB31" s="63">
        <v>650320</v>
      </c>
      <c r="AC31" s="63">
        <v>634481</v>
      </c>
      <c r="AD31" s="63">
        <v>611936</v>
      </c>
      <c r="AE31" s="63">
        <v>598921</v>
      </c>
      <c r="AF31" s="63">
        <v>598446</v>
      </c>
      <c r="AG31" s="63">
        <v>599439</v>
      </c>
      <c r="AH31" s="63">
        <v>608713</v>
      </c>
      <c r="AI31" s="63">
        <v>622244</v>
      </c>
      <c r="AJ31" s="63">
        <v>635217</v>
      </c>
      <c r="AK31" s="63">
        <v>650140</v>
      </c>
      <c r="AL31" s="63">
        <v>667553</v>
      </c>
      <c r="AM31" s="63">
        <v>685963</v>
      </c>
      <c r="AN31" s="63">
        <v>703500</v>
      </c>
      <c r="AO31" s="63">
        <v>716081</v>
      </c>
      <c r="AP31" s="63">
        <v>724552</v>
      </c>
      <c r="AQ31" s="63">
        <v>727963</v>
      </c>
      <c r="AR31" s="63">
        <v>732247</v>
      </c>
      <c r="AS31" s="63">
        <v>738713</v>
      </c>
      <c r="AT31" s="63">
        <v>745881</v>
      </c>
      <c r="AU31" s="63">
        <v>758986</v>
      </c>
      <c r="AV31" s="63">
        <v>770024</v>
      </c>
      <c r="AW31" s="63">
        <v>790332</v>
      </c>
      <c r="AX31" s="63">
        <v>800422</v>
      </c>
      <c r="AY31" s="63">
        <v>812641</v>
      </c>
      <c r="AZ31" s="63">
        <v>826284</v>
      </c>
    </row>
    <row r="32" spans="1:52">
      <c r="A32" s="44" t="s">
        <v>127</v>
      </c>
      <c r="B32" s="65"/>
      <c r="C32" s="65">
        <v>117215</v>
      </c>
      <c r="D32" s="65">
        <v>97985</v>
      </c>
      <c r="E32" s="65">
        <v>102197</v>
      </c>
      <c r="F32" s="65">
        <v>122161</v>
      </c>
      <c r="G32" s="65">
        <v>136088</v>
      </c>
      <c r="H32" s="65">
        <v>137910</v>
      </c>
      <c r="I32" s="65">
        <v>155343</v>
      </c>
      <c r="J32" s="65">
        <v>153159</v>
      </c>
      <c r="K32" s="65">
        <v>113502</v>
      </c>
      <c r="L32" s="65">
        <v>100821</v>
      </c>
      <c r="M32" s="65">
        <v>81558</v>
      </c>
      <c r="N32" s="65">
        <v>62380</v>
      </c>
      <c r="O32" s="65">
        <v>49711</v>
      </c>
      <c r="P32" s="65">
        <v>104376</v>
      </c>
      <c r="Q32" s="65">
        <v>81481</v>
      </c>
      <c r="R32" s="65">
        <v>71881</v>
      </c>
      <c r="S32" s="65">
        <v>88091</v>
      </c>
      <c r="T32" s="65">
        <v>95592</v>
      </c>
      <c r="U32" s="65">
        <v>120308</v>
      </c>
      <c r="V32" s="65">
        <v>128389</v>
      </c>
      <c r="W32" s="65">
        <v>137619</v>
      </c>
      <c r="X32" s="65">
        <v>144185</v>
      </c>
      <c r="Y32" s="65">
        <v>151916</v>
      </c>
      <c r="Z32" s="65">
        <v>156623</v>
      </c>
      <c r="AA32" s="65">
        <v>165062</v>
      </c>
      <c r="AB32" s="65">
        <v>165536</v>
      </c>
      <c r="AC32" s="65">
        <v>164770</v>
      </c>
      <c r="AD32" s="65">
        <v>161482</v>
      </c>
      <c r="AE32" s="65">
        <v>157183</v>
      </c>
      <c r="AF32" s="65">
        <v>156048</v>
      </c>
      <c r="AG32" s="65">
        <v>155406</v>
      </c>
      <c r="AH32" s="65">
        <v>156559</v>
      </c>
      <c r="AI32" s="65">
        <v>161858</v>
      </c>
      <c r="AJ32" s="65">
        <v>165670</v>
      </c>
      <c r="AK32" s="65">
        <v>171479</v>
      </c>
      <c r="AL32" s="65">
        <v>178123</v>
      </c>
      <c r="AM32" s="65">
        <v>185344</v>
      </c>
      <c r="AN32" s="65">
        <v>192016</v>
      </c>
      <c r="AO32" s="65">
        <v>196768</v>
      </c>
      <c r="AP32" s="65">
        <v>199757</v>
      </c>
      <c r="AQ32" s="65">
        <v>201146</v>
      </c>
      <c r="AR32" s="65">
        <v>204957</v>
      </c>
      <c r="AS32" s="65">
        <v>211622</v>
      </c>
      <c r="AT32" s="65">
        <v>216633</v>
      </c>
      <c r="AU32" s="65">
        <v>226616</v>
      </c>
      <c r="AV32" s="65">
        <v>235254</v>
      </c>
      <c r="AW32" s="65">
        <v>252209</v>
      </c>
      <c r="AX32" s="65">
        <v>258241</v>
      </c>
      <c r="AY32" s="65">
        <v>266006</v>
      </c>
      <c r="AZ32" s="65">
        <v>275174</v>
      </c>
    </row>
    <row r="33" spans="1:52">
      <c r="A33" s="46" t="s">
        <v>146</v>
      </c>
      <c r="B33" s="62"/>
      <c r="C33" s="62">
        <v>117215</v>
      </c>
      <c r="D33" s="62">
        <v>97985</v>
      </c>
      <c r="E33" s="62">
        <v>102197</v>
      </c>
      <c r="F33" s="62">
        <v>122161</v>
      </c>
      <c r="G33" s="62">
        <v>136088</v>
      </c>
      <c r="H33" s="62">
        <v>137910</v>
      </c>
      <c r="I33" s="62">
        <v>155343</v>
      </c>
      <c r="J33" s="62">
        <v>153159</v>
      </c>
      <c r="K33" s="62">
        <v>113502</v>
      </c>
      <c r="L33" s="62">
        <v>100821</v>
      </c>
      <c r="M33" s="62">
        <v>81558</v>
      </c>
      <c r="N33" s="62">
        <v>62380</v>
      </c>
      <c r="O33" s="62">
        <v>49711</v>
      </c>
      <c r="P33" s="62">
        <v>104376</v>
      </c>
      <c r="Q33" s="62">
        <v>81481</v>
      </c>
      <c r="R33" s="62">
        <v>59407</v>
      </c>
      <c r="S33" s="62">
        <v>72348</v>
      </c>
      <c r="T33" s="62">
        <v>78103</v>
      </c>
      <c r="U33" s="62">
        <v>97825</v>
      </c>
      <c r="V33" s="62">
        <v>103920</v>
      </c>
      <c r="W33" s="62">
        <v>110221</v>
      </c>
      <c r="X33" s="62">
        <v>114352</v>
      </c>
      <c r="Y33" s="62">
        <v>119295</v>
      </c>
      <c r="Z33" s="62">
        <v>121799</v>
      </c>
      <c r="AA33" s="62">
        <v>127065</v>
      </c>
      <c r="AB33" s="62">
        <v>126251</v>
      </c>
      <c r="AC33" s="62">
        <v>124496</v>
      </c>
      <c r="AD33" s="62">
        <v>120947</v>
      </c>
      <c r="AE33" s="62">
        <v>116335</v>
      </c>
      <c r="AF33" s="62">
        <v>114195</v>
      </c>
      <c r="AG33" s="62">
        <v>112156</v>
      </c>
      <c r="AH33" s="62">
        <v>111299</v>
      </c>
      <c r="AI33" s="62">
        <v>113308</v>
      </c>
      <c r="AJ33" s="62">
        <v>114115</v>
      </c>
      <c r="AK33" s="62">
        <v>116114</v>
      </c>
      <c r="AL33" s="62">
        <v>118638</v>
      </c>
      <c r="AM33" s="62">
        <v>121370</v>
      </c>
      <c r="AN33" s="62">
        <v>123822</v>
      </c>
      <c r="AO33" s="62">
        <v>125020</v>
      </c>
      <c r="AP33" s="62">
        <v>125291</v>
      </c>
      <c r="AQ33" s="62">
        <v>124486</v>
      </c>
      <c r="AR33" s="62">
        <v>125452</v>
      </c>
      <c r="AS33" s="62">
        <v>128230</v>
      </c>
      <c r="AT33" s="62">
        <v>129779</v>
      </c>
      <c r="AU33" s="62">
        <v>134293</v>
      </c>
      <c r="AV33" s="62">
        <v>138044</v>
      </c>
      <c r="AW33" s="62">
        <v>146560</v>
      </c>
      <c r="AX33" s="62">
        <v>148650</v>
      </c>
      <c r="AY33" s="62">
        <v>151680</v>
      </c>
      <c r="AZ33" s="62">
        <v>155517</v>
      </c>
    </row>
    <row r="34" spans="1:52">
      <c r="A34" s="48" t="s">
        <v>147</v>
      </c>
      <c r="B34" s="61"/>
      <c r="C34" s="61">
        <v>117215</v>
      </c>
      <c r="D34" s="61">
        <v>97985</v>
      </c>
      <c r="E34" s="61">
        <v>102197</v>
      </c>
      <c r="F34" s="61">
        <v>122161</v>
      </c>
      <c r="G34" s="61">
        <v>136088</v>
      </c>
      <c r="H34" s="61">
        <v>137910</v>
      </c>
      <c r="I34" s="61">
        <v>155343</v>
      </c>
      <c r="J34" s="61">
        <v>153159</v>
      </c>
      <c r="K34" s="61">
        <v>113502</v>
      </c>
      <c r="L34" s="61">
        <v>100821</v>
      </c>
      <c r="M34" s="61">
        <v>81558</v>
      </c>
      <c r="N34" s="61">
        <v>62380</v>
      </c>
      <c r="O34" s="61">
        <v>49711</v>
      </c>
      <c r="P34" s="61">
        <v>104376</v>
      </c>
      <c r="Q34" s="61">
        <v>81481</v>
      </c>
      <c r="R34" s="61">
        <v>59407</v>
      </c>
      <c r="S34" s="61">
        <v>72348</v>
      </c>
      <c r="T34" s="61">
        <v>78103</v>
      </c>
      <c r="U34" s="61">
        <v>97825</v>
      </c>
      <c r="V34" s="61">
        <v>103920</v>
      </c>
      <c r="W34" s="61">
        <v>110221</v>
      </c>
      <c r="X34" s="61">
        <v>114352</v>
      </c>
      <c r="Y34" s="61">
        <v>119295</v>
      </c>
      <c r="Z34" s="61">
        <v>121799</v>
      </c>
      <c r="AA34" s="61">
        <v>127065</v>
      </c>
      <c r="AB34" s="61">
        <v>126251</v>
      </c>
      <c r="AC34" s="61">
        <v>124496</v>
      </c>
      <c r="AD34" s="61">
        <v>120947</v>
      </c>
      <c r="AE34" s="61">
        <v>116335</v>
      </c>
      <c r="AF34" s="61">
        <v>114195</v>
      </c>
      <c r="AG34" s="61">
        <v>112156</v>
      </c>
      <c r="AH34" s="61">
        <v>111299</v>
      </c>
      <c r="AI34" s="61">
        <v>113308</v>
      </c>
      <c r="AJ34" s="61">
        <v>114115</v>
      </c>
      <c r="AK34" s="61">
        <v>116114</v>
      </c>
      <c r="AL34" s="61">
        <v>118638</v>
      </c>
      <c r="AM34" s="61">
        <v>121370</v>
      </c>
      <c r="AN34" s="61">
        <v>123822</v>
      </c>
      <c r="AO34" s="61">
        <v>125020</v>
      </c>
      <c r="AP34" s="61">
        <v>125291</v>
      </c>
      <c r="AQ34" s="61">
        <v>124486</v>
      </c>
      <c r="AR34" s="61">
        <v>125452</v>
      </c>
      <c r="AS34" s="61">
        <v>128230</v>
      </c>
      <c r="AT34" s="61">
        <v>129779</v>
      </c>
      <c r="AU34" s="61">
        <v>134293</v>
      </c>
      <c r="AV34" s="61">
        <v>138044</v>
      </c>
      <c r="AW34" s="61">
        <v>146560</v>
      </c>
      <c r="AX34" s="61">
        <v>148650</v>
      </c>
      <c r="AY34" s="61">
        <v>151680</v>
      </c>
      <c r="AZ34" s="61">
        <v>155517</v>
      </c>
    </row>
    <row r="35" spans="1:52">
      <c r="A35" s="48" t="s">
        <v>148</v>
      </c>
      <c r="B35" s="61"/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0</v>
      </c>
      <c r="AT35" s="61">
        <v>0</v>
      </c>
      <c r="AU35" s="61">
        <v>0</v>
      </c>
      <c r="AV35" s="61">
        <v>0</v>
      </c>
      <c r="AW35" s="61">
        <v>0</v>
      </c>
      <c r="AX35" s="61">
        <v>0</v>
      </c>
      <c r="AY35" s="61">
        <v>0</v>
      </c>
      <c r="AZ35" s="61">
        <v>0</v>
      </c>
    </row>
    <row r="36" spans="1:52">
      <c r="A36" s="48" t="s">
        <v>149</v>
      </c>
      <c r="B36" s="61"/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</row>
    <row r="37" spans="1:52">
      <c r="A37" s="46" t="s">
        <v>150</v>
      </c>
      <c r="B37" s="62"/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</row>
    <row r="38" spans="1:52">
      <c r="A38" s="48" t="s">
        <v>147</v>
      </c>
      <c r="B38" s="61"/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</row>
    <row r="39" spans="1:52">
      <c r="A39" s="46" t="s">
        <v>151</v>
      </c>
      <c r="B39" s="62"/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12474</v>
      </c>
      <c r="S39" s="62">
        <v>15743</v>
      </c>
      <c r="T39" s="62">
        <v>17489</v>
      </c>
      <c r="U39" s="62">
        <v>22483</v>
      </c>
      <c r="V39" s="62">
        <v>24469</v>
      </c>
      <c r="W39" s="62">
        <v>27398</v>
      </c>
      <c r="X39" s="62">
        <v>29833</v>
      </c>
      <c r="Y39" s="62">
        <v>32621</v>
      </c>
      <c r="Z39" s="62">
        <v>34824</v>
      </c>
      <c r="AA39" s="62">
        <v>37997</v>
      </c>
      <c r="AB39" s="62">
        <v>39285</v>
      </c>
      <c r="AC39" s="62">
        <v>40274</v>
      </c>
      <c r="AD39" s="62">
        <v>40535</v>
      </c>
      <c r="AE39" s="62">
        <v>40848</v>
      </c>
      <c r="AF39" s="62">
        <v>41853</v>
      </c>
      <c r="AG39" s="62">
        <v>43250</v>
      </c>
      <c r="AH39" s="62">
        <v>45260</v>
      </c>
      <c r="AI39" s="62">
        <v>48550</v>
      </c>
      <c r="AJ39" s="62">
        <v>51555</v>
      </c>
      <c r="AK39" s="62">
        <v>55365</v>
      </c>
      <c r="AL39" s="62">
        <v>59485</v>
      </c>
      <c r="AM39" s="62">
        <v>63974</v>
      </c>
      <c r="AN39" s="62">
        <v>68194</v>
      </c>
      <c r="AO39" s="62">
        <v>71748</v>
      </c>
      <c r="AP39" s="62">
        <v>74466</v>
      </c>
      <c r="AQ39" s="62">
        <v>76660</v>
      </c>
      <c r="AR39" s="62">
        <v>79505</v>
      </c>
      <c r="AS39" s="62">
        <v>83392</v>
      </c>
      <c r="AT39" s="62">
        <v>86854</v>
      </c>
      <c r="AU39" s="62">
        <v>92323</v>
      </c>
      <c r="AV39" s="62">
        <v>97210</v>
      </c>
      <c r="AW39" s="62">
        <v>105649</v>
      </c>
      <c r="AX39" s="62">
        <v>109591</v>
      </c>
      <c r="AY39" s="62">
        <v>114326</v>
      </c>
      <c r="AZ39" s="62">
        <v>119657</v>
      </c>
    </row>
    <row r="40" spans="1:52">
      <c r="A40" s="48" t="s">
        <v>152</v>
      </c>
      <c r="B40" s="61"/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12474</v>
      </c>
      <c r="S40" s="61">
        <v>15743</v>
      </c>
      <c r="T40" s="61">
        <v>17489</v>
      </c>
      <c r="U40" s="61">
        <v>22483</v>
      </c>
      <c r="V40" s="61">
        <v>24469</v>
      </c>
      <c r="W40" s="61">
        <v>27398</v>
      </c>
      <c r="X40" s="61">
        <v>29833</v>
      </c>
      <c r="Y40" s="61">
        <v>32621</v>
      </c>
      <c r="Z40" s="61">
        <v>34824</v>
      </c>
      <c r="AA40" s="61">
        <v>37997</v>
      </c>
      <c r="AB40" s="61">
        <v>39285</v>
      </c>
      <c r="AC40" s="61">
        <v>40274</v>
      </c>
      <c r="AD40" s="61">
        <v>40535</v>
      </c>
      <c r="AE40" s="61">
        <v>40848</v>
      </c>
      <c r="AF40" s="61">
        <v>41853</v>
      </c>
      <c r="AG40" s="61">
        <v>43250</v>
      </c>
      <c r="AH40" s="61">
        <v>45260</v>
      </c>
      <c r="AI40" s="61">
        <v>48550</v>
      </c>
      <c r="AJ40" s="61">
        <v>51555</v>
      </c>
      <c r="AK40" s="61">
        <v>55365</v>
      </c>
      <c r="AL40" s="61">
        <v>59485</v>
      </c>
      <c r="AM40" s="61">
        <v>63974</v>
      </c>
      <c r="AN40" s="61">
        <v>68194</v>
      </c>
      <c r="AO40" s="61">
        <v>71748</v>
      </c>
      <c r="AP40" s="61">
        <v>74466</v>
      </c>
      <c r="AQ40" s="61">
        <v>76660</v>
      </c>
      <c r="AR40" s="61">
        <v>79505</v>
      </c>
      <c r="AS40" s="61">
        <v>83392</v>
      </c>
      <c r="AT40" s="61">
        <v>86854</v>
      </c>
      <c r="AU40" s="61">
        <v>92323</v>
      </c>
      <c r="AV40" s="61">
        <v>97210</v>
      </c>
      <c r="AW40" s="61">
        <v>105649</v>
      </c>
      <c r="AX40" s="61">
        <v>109591</v>
      </c>
      <c r="AY40" s="61">
        <v>114326</v>
      </c>
      <c r="AZ40" s="61">
        <v>119657</v>
      </c>
    </row>
    <row r="41" spans="1:52">
      <c r="A41" s="48" t="s">
        <v>153</v>
      </c>
      <c r="B41" s="61"/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</row>
    <row r="42" spans="1:52">
      <c r="A42" s="48" t="s">
        <v>154</v>
      </c>
      <c r="B42" s="61"/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</row>
    <row r="43" spans="1:52">
      <c r="A43" s="46" t="s">
        <v>155</v>
      </c>
      <c r="B43" s="62"/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</row>
    <row r="44" spans="1:52">
      <c r="A44" s="48" t="s">
        <v>156</v>
      </c>
      <c r="B44" s="61"/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</row>
    <row r="45" spans="1:52">
      <c r="A45" s="44" t="s">
        <v>128</v>
      </c>
      <c r="B45" s="65"/>
      <c r="C45" s="65">
        <v>438553</v>
      </c>
      <c r="D45" s="65">
        <v>348542</v>
      </c>
      <c r="E45" s="65">
        <v>372279</v>
      </c>
      <c r="F45" s="65">
        <v>290885</v>
      </c>
      <c r="G45" s="65">
        <v>423427</v>
      </c>
      <c r="H45" s="65">
        <v>359651</v>
      </c>
      <c r="I45" s="65">
        <v>491064</v>
      </c>
      <c r="J45" s="65">
        <v>382254</v>
      </c>
      <c r="K45" s="65">
        <v>380653</v>
      </c>
      <c r="L45" s="65">
        <v>351672</v>
      </c>
      <c r="M45" s="65">
        <v>282752</v>
      </c>
      <c r="N45" s="65">
        <v>305379</v>
      </c>
      <c r="O45" s="65">
        <v>263576</v>
      </c>
      <c r="P45" s="65">
        <v>304944</v>
      </c>
      <c r="Q45" s="65">
        <v>337972</v>
      </c>
      <c r="R45" s="65">
        <v>212736</v>
      </c>
      <c r="S45" s="65">
        <v>263772</v>
      </c>
      <c r="T45" s="65">
        <v>267246</v>
      </c>
      <c r="U45" s="65">
        <v>345131</v>
      </c>
      <c r="V45" s="65">
        <v>378943</v>
      </c>
      <c r="W45" s="65">
        <v>393535</v>
      </c>
      <c r="X45" s="65">
        <v>411870</v>
      </c>
      <c r="Y45" s="65">
        <v>441039</v>
      </c>
      <c r="Z45" s="65">
        <v>470601</v>
      </c>
      <c r="AA45" s="65">
        <v>489669</v>
      </c>
      <c r="AB45" s="65">
        <v>482094</v>
      </c>
      <c r="AC45" s="65">
        <v>467015</v>
      </c>
      <c r="AD45" s="65">
        <v>447736</v>
      </c>
      <c r="AE45" s="65">
        <v>438986</v>
      </c>
      <c r="AF45" s="65">
        <v>439593</v>
      </c>
      <c r="AG45" s="65">
        <v>441155</v>
      </c>
      <c r="AH45" s="65">
        <v>449222</v>
      </c>
      <c r="AI45" s="65">
        <v>457410</v>
      </c>
      <c r="AJ45" s="65">
        <v>466530</v>
      </c>
      <c r="AK45" s="65">
        <v>475625</v>
      </c>
      <c r="AL45" s="65">
        <v>486390</v>
      </c>
      <c r="AM45" s="65">
        <v>497564</v>
      </c>
      <c r="AN45" s="65">
        <v>508420</v>
      </c>
      <c r="AO45" s="65">
        <v>516227</v>
      </c>
      <c r="AP45" s="65">
        <v>521674</v>
      </c>
      <c r="AQ45" s="65">
        <v>523668</v>
      </c>
      <c r="AR45" s="65">
        <v>524113</v>
      </c>
      <c r="AS45" s="65">
        <v>523892</v>
      </c>
      <c r="AT45" s="65">
        <v>526002</v>
      </c>
      <c r="AU45" s="65">
        <v>529111</v>
      </c>
      <c r="AV45" s="65">
        <v>531493</v>
      </c>
      <c r="AW45" s="65">
        <v>534844</v>
      </c>
      <c r="AX45" s="65">
        <v>538879</v>
      </c>
      <c r="AY45" s="65">
        <v>543314</v>
      </c>
      <c r="AZ45" s="65">
        <v>547776</v>
      </c>
    </row>
    <row r="46" spans="1:52">
      <c r="A46" s="46" t="s">
        <v>146</v>
      </c>
      <c r="B46" s="62"/>
      <c r="C46" s="62">
        <v>438553</v>
      </c>
      <c r="D46" s="62">
        <v>348542</v>
      </c>
      <c r="E46" s="62">
        <v>372279</v>
      </c>
      <c r="F46" s="62">
        <v>290885</v>
      </c>
      <c r="G46" s="62">
        <v>423427</v>
      </c>
      <c r="H46" s="62">
        <v>359651</v>
      </c>
      <c r="I46" s="62">
        <v>491064</v>
      </c>
      <c r="J46" s="62">
        <v>382254</v>
      </c>
      <c r="K46" s="62">
        <v>380653</v>
      </c>
      <c r="L46" s="62">
        <v>351672</v>
      </c>
      <c r="M46" s="62">
        <v>282752</v>
      </c>
      <c r="N46" s="62">
        <v>305379</v>
      </c>
      <c r="O46" s="62">
        <v>263575</v>
      </c>
      <c r="P46" s="62">
        <v>304885</v>
      </c>
      <c r="Q46" s="62">
        <v>337902</v>
      </c>
      <c r="R46" s="62">
        <v>212655</v>
      </c>
      <c r="S46" s="62">
        <v>263644</v>
      </c>
      <c r="T46" s="62">
        <v>267077</v>
      </c>
      <c r="U46" s="62">
        <v>344829</v>
      </c>
      <c r="V46" s="62">
        <v>378038</v>
      </c>
      <c r="W46" s="62">
        <v>375358</v>
      </c>
      <c r="X46" s="62">
        <v>380606</v>
      </c>
      <c r="Y46" s="62">
        <v>393752</v>
      </c>
      <c r="Z46" s="62">
        <v>415947</v>
      </c>
      <c r="AA46" s="62">
        <v>428683</v>
      </c>
      <c r="AB46" s="62">
        <v>421827</v>
      </c>
      <c r="AC46" s="62">
        <v>406301</v>
      </c>
      <c r="AD46" s="62">
        <v>390447</v>
      </c>
      <c r="AE46" s="62">
        <v>380247</v>
      </c>
      <c r="AF46" s="62">
        <v>372576</v>
      </c>
      <c r="AG46" s="62">
        <v>365051</v>
      </c>
      <c r="AH46" s="62">
        <v>361695</v>
      </c>
      <c r="AI46" s="62">
        <v>358294</v>
      </c>
      <c r="AJ46" s="62">
        <v>354723</v>
      </c>
      <c r="AK46" s="62">
        <v>351314</v>
      </c>
      <c r="AL46" s="62">
        <v>348926</v>
      </c>
      <c r="AM46" s="62">
        <v>347379</v>
      </c>
      <c r="AN46" s="62">
        <v>345821</v>
      </c>
      <c r="AO46" s="62">
        <v>343303</v>
      </c>
      <c r="AP46" s="62">
        <v>339782</v>
      </c>
      <c r="AQ46" s="62">
        <v>335083</v>
      </c>
      <c r="AR46" s="62">
        <v>329970</v>
      </c>
      <c r="AS46" s="62">
        <v>325653</v>
      </c>
      <c r="AT46" s="62">
        <v>321750</v>
      </c>
      <c r="AU46" s="62">
        <v>319610</v>
      </c>
      <c r="AV46" s="62">
        <v>316581</v>
      </c>
      <c r="AW46" s="62">
        <v>315157</v>
      </c>
      <c r="AX46" s="62">
        <v>313307</v>
      </c>
      <c r="AY46" s="62">
        <v>312613</v>
      </c>
      <c r="AZ46" s="62">
        <v>311005</v>
      </c>
    </row>
    <row r="47" spans="1:52">
      <c r="A47" s="48" t="s">
        <v>157</v>
      </c>
      <c r="B47" s="61"/>
      <c r="C47" s="61">
        <v>0</v>
      </c>
      <c r="D47" s="61">
        <v>0</v>
      </c>
      <c r="E47" s="61">
        <v>0</v>
      </c>
      <c r="F47" s="61">
        <v>0</v>
      </c>
      <c r="G47" s="61">
        <v>160</v>
      </c>
      <c r="H47" s="61">
        <v>736</v>
      </c>
      <c r="I47" s="61">
        <v>1337</v>
      </c>
      <c r="J47" s="61">
        <v>891</v>
      </c>
      <c r="K47" s="61">
        <v>4666</v>
      </c>
      <c r="L47" s="61">
        <v>20270</v>
      </c>
      <c r="M47" s="61">
        <v>50194</v>
      </c>
      <c r="N47" s="61">
        <v>0</v>
      </c>
      <c r="O47" s="61">
        <v>82407</v>
      </c>
      <c r="P47" s="61">
        <v>13678</v>
      </c>
      <c r="Q47" s="61">
        <v>27214</v>
      </c>
      <c r="R47" s="61">
        <v>7704</v>
      </c>
      <c r="S47" s="61">
        <v>9538</v>
      </c>
      <c r="T47" s="61">
        <v>9653</v>
      </c>
      <c r="U47" s="61">
        <v>12417</v>
      </c>
      <c r="V47" s="61">
        <v>13640</v>
      </c>
      <c r="W47" s="61">
        <v>11556</v>
      </c>
      <c r="X47" s="61">
        <v>11942</v>
      </c>
      <c r="Y47" s="61">
        <v>12422</v>
      </c>
      <c r="Z47" s="61">
        <v>13494</v>
      </c>
      <c r="AA47" s="61">
        <v>14146</v>
      </c>
      <c r="AB47" s="61">
        <v>14316</v>
      </c>
      <c r="AC47" s="61">
        <v>13999</v>
      </c>
      <c r="AD47" s="61">
        <v>13848</v>
      </c>
      <c r="AE47" s="61">
        <v>13672</v>
      </c>
      <c r="AF47" s="61">
        <v>13432</v>
      </c>
      <c r="AG47" s="61">
        <v>13122</v>
      </c>
      <c r="AH47" s="61">
        <v>13037</v>
      </c>
      <c r="AI47" s="61">
        <v>12876</v>
      </c>
      <c r="AJ47" s="61">
        <v>12781</v>
      </c>
      <c r="AK47" s="61">
        <v>12621</v>
      </c>
      <c r="AL47" s="61">
        <v>12564</v>
      </c>
      <c r="AM47" s="61">
        <v>12470</v>
      </c>
      <c r="AN47" s="61">
        <v>12439</v>
      </c>
      <c r="AO47" s="61">
        <v>12309</v>
      </c>
      <c r="AP47" s="61">
        <v>12204</v>
      </c>
      <c r="AQ47" s="61">
        <v>11994</v>
      </c>
      <c r="AR47" s="61">
        <v>11828</v>
      </c>
      <c r="AS47" s="61">
        <v>11630</v>
      </c>
      <c r="AT47" s="61">
        <v>11501</v>
      </c>
      <c r="AU47" s="61">
        <v>11377</v>
      </c>
      <c r="AV47" s="61">
        <v>11273</v>
      </c>
      <c r="AW47" s="61">
        <v>11170</v>
      </c>
      <c r="AX47" s="61">
        <v>11100</v>
      </c>
      <c r="AY47" s="61">
        <v>11016</v>
      </c>
      <c r="AZ47" s="61">
        <v>10946</v>
      </c>
    </row>
    <row r="48" spans="1:52">
      <c r="A48" s="48" t="s">
        <v>147</v>
      </c>
      <c r="B48" s="61"/>
      <c r="C48" s="61">
        <v>434038</v>
      </c>
      <c r="D48" s="61">
        <v>343441</v>
      </c>
      <c r="E48" s="61">
        <v>360856</v>
      </c>
      <c r="F48" s="61">
        <v>290873</v>
      </c>
      <c r="G48" s="61">
        <v>419135</v>
      </c>
      <c r="H48" s="61">
        <v>341310</v>
      </c>
      <c r="I48" s="61">
        <v>475976</v>
      </c>
      <c r="J48" s="61">
        <v>375262</v>
      </c>
      <c r="K48" s="61">
        <v>349613</v>
      </c>
      <c r="L48" s="61">
        <v>324044</v>
      </c>
      <c r="M48" s="61">
        <v>232328</v>
      </c>
      <c r="N48" s="61">
        <v>304640</v>
      </c>
      <c r="O48" s="61">
        <v>180193</v>
      </c>
      <c r="P48" s="61">
        <v>226490</v>
      </c>
      <c r="Q48" s="61">
        <v>306473</v>
      </c>
      <c r="R48" s="61">
        <v>198309</v>
      </c>
      <c r="S48" s="61">
        <v>245820</v>
      </c>
      <c r="T48" s="61">
        <v>249049</v>
      </c>
      <c r="U48" s="61">
        <v>321608</v>
      </c>
      <c r="V48" s="61">
        <v>352549</v>
      </c>
      <c r="W48" s="61">
        <v>352717</v>
      </c>
      <c r="X48" s="61">
        <v>357343</v>
      </c>
      <c r="Y48" s="61">
        <v>369551</v>
      </c>
      <c r="Z48" s="61">
        <v>389862</v>
      </c>
      <c r="AA48" s="61">
        <v>401436</v>
      </c>
      <c r="AB48" s="61">
        <v>394467</v>
      </c>
      <c r="AC48" s="61">
        <v>379621</v>
      </c>
      <c r="AD48" s="61">
        <v>364254</v>
      </c>
      <c r="AE48" s="61">
        <v>354433</v>
      </c>
      <c r="AF48" s="61">
        <v>347174</v>
      </c>
      <c r="AG48" s="61">
        <v>340123</v>
      </c>
      <c r="AH48" s="61">
        <v>336862</v>
      </c>
      <c r="AI48" s="61">
        <v>333621</v>
      </c>
      <c r="AJ48" s="61">
        <v>330131</v>
      </c>
      <c r="AK48" s="61">
        <v>326847</v>
      </c>
      <c r="AL48" s="61">
        <v>324422</v>
      </c>
      <c r="AM48" s="61">
        <v>322825</v>
      </c>
      <c r="AN48" s="61">
        <v>321119</v>
      </c>
      <c r="AO48" s="61">
        <v>318558</v>
      </c>
      <c r="AP48" s="61">
        <v>314962</v>
      </c>
      <c r="AQ48" s="61">
        <v>310305</v>
      </c>
      <c r="AR48" s="61">
        <v>305151</v>
      </c>
      <c r="AS48" s="61">
        <v>300750</v>
      </c>
      <c r="AT48" s="61">
        <v>296607</v>
      </c>
      <c r="AU48" s="61">
        <v>294080</v>
      </c>
      <c r="AV48" s="61">
        <v>290591</v>
      </c>
      <c r="AW48" s="61">
        <v>288548</v>
      </c>
      <c r="AX48" s="61">
        <v>285946</v>
      </c>
      <c r="AY48" s="61">
        <v>284360</v>
      </c>
      <c r="AZ48" s="61">
        <v>281762</v>
      </c>
    </row>
    <row r="49" spans="1:52">
      <c r="A49" s="48" t="s">
        <v>158</v>
      </c>
      <c r="B49" s="61"/>
      <c r="C49" s="61">
        <v>660</v>
      </c>
      <c r="D49" s="61">
        <v>416</v>
      </c>
      <c r="E49" s="61">
        <v>121</v>
      </c>
      <c r="F49" s="61">
        <v>12</v>
      </c>
      <c r="G49" s="61">
        <v>158</v>
      </c>
      <c r="H49" s="61">
        <v>100</v>
      </c>
      <c r="I49" s="61">
        <v>247</v>
      </c>
      <c r="J49" s="61">
        <v>31</v>
      </c>
      <c r="K49" s="61">
        <v>623</v>
      </c>
      <c r="L49" s="61">
        <v>462</v>
      </c>
      <c r="M49" s="61">
        <v>230</v>
      </c>
      <c r="N49" s="61">
        <v>44</v>
      </c>
      <c r="O49" s="61">
        <v>0</v>
      </c>
      <c r="P49" s="61">
        <v>39</v>
      </c>
      <c r="Q49" s="61">
        <v>389</v>
      </c>
      <c r="R49" s="61">
        <v>125</v>
      </c>
      <c r="S49" s="61">
        <v>167</v>
      </c>
      <c r="T49" s="61">
        <v>182</v>
      </c>
      <c r="U49" s="61">
        <v>252</v>
      </c>
      <c r="V49" s="61">
        <v>298</v>
      </c>
      <c r="W49" s="61">
        <v>246</v>
      </c>
      <c r="X49" s="61">
        <v>277</v>
      </c>
      <c r="Y49" s="61">
        <v>309</v>
      </c>
      <c r="Z49" s="61">
        <v>365</v>
      </c>
      <c r="AA49" s="61">
        <v>416</v>
      </c>
      <c r="AB49" s="61">
        <v>458</v>
      </c>
      <c r="AC49" s="61">
        <v>487</v>
      </c>
      <c r="AD49" s="61">
        <v>525</v>
      </c>
      <c r="AE49" s="61">
        <v>563</v>
      </c>
      <c r="AF49" s="61">
        <v>589</v>
      </c>
      <c r="AG49" s="61">
        <v>614</v>
      </c>
      <c r="AH49" s="61">
        <v>647</v>
      </c>
      <c r="AI49" s="61">
        <v>682</v>
      </c>
      <c r="AJ49" s="61">
        <v>717</v>
      </c>
      <c r="AK49" s="61">
        <v>753</v>
      </c>
      <c r="AL49" s="61">
        <v>793</v>
      </c>
      <c r="AM49" s="61">
        <v>836</v>
      </c>
      <c r="AN49" s="61">
        <v>881</v>
      </c>
      <c r="AO49" s="61">
        <v>924</v>
      </c>
      <c r="AP49" s="61">
        <v>966</v>
      </c>
      <c r="AQ49" s="61">
        <v>1005</v>
      </c>
      <c r="AR49" s="61">
        <v>1043</v>
      </c>
      <c r="AS49" s="61">
        <v>1083</v>
      </c>
      <c r="AT49" s="61">
        <v>1125</v>
      </c>
      <c r="AU49" s="61">
        <v>1174</v>
      </c>
      <c r="AV49" s="61">
        <v>1220</v>
      </c>
      <c r="AW49" s="61">
        <v>1272</v>
      </c>
      <c r="AX49" s="61">
        <v>1324</v>
      </c>
      <c r="AY49" s="61">
        <v>1381</v>
      </c>
      <c r="AZ49" s="61">
        <v>1434</v>
      </c>
    </row>
    <row r="50" spans="1:52">
      <c r="A50" s="48" t="s">
        <v>159</v>
      </c>
      <c r="B50" s="61"/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33</v>
      </c>
      <c r="S50" s="61">
        <v>50</v>
      </c>
      <c r="T50" s="61">
        <v>61</v>
      </c>
      <c r="U50" s="61">
        <v>95</v>
      </c>
      <c r="V50" s="61">
        <v>126</v>
      </c>
      <c r="W50" s="61">
        <v>237</v>
      </c>
      <c r="X50" s="61">
        <v>275</v>
      </c>
      <c r="Y50" s="61">
        <v>333</v>
      </c>
      <c r="Z50" s="61">
        <v>385</v>
      </c>
      <c r="AA50" s="61">
        <v>439</v>
      </c>
      <c r="AB50" s="61">
        <v>468</v>
      </c>
      <c r="AC50" s="61">
        <v>497</v>
      </c>
      <c r="AD50" s="61">
        <v>514</v>
      </c>
      <c r="AE50" s="61">
        <v>553</v>
      </c>
      <c r="AF50" s="61">
        <v>626</v>
      </c>
      <c r="AG50" s="61">
        <v>707</v>
      </c>
      <c r="AH50" s="61">
        <v>804</v>
      </c>
      <c r="AI50" s="61">
        <v>911</v>
      </c>
      <c r="AJ50" s="61">
        <v>1028</v>
      </c>
      <c r="AK50" s="61">
        <v>1156</v>
      </c>
      <c r="AL50" s="61">
        <v>1299</v>
      </c>
      <c r="AM50" s="61">
        <v>1458</v>
      </c>
      <c r="AN50" s="61">
        <v>1632</v>
      </c>
      <c r="AO50" s="61">
        <v>1814</v>
      </c>
      <c r="AP50" s="61">
        <v>2005</v>
      </c>
      <c r="AQ50" s="61">
        <v>2199</v>
      </c>
      <c r="AR50" s="61">
        <v>2402</v>
      </c>
      <c r="AS50" s="61">
        <v>2620</v>
      </c>
      <c r="AT50" s="61">
        <v>2852</v>
      </c>
      <c r="AU50" s="61">
        <v>3111</v>
      </c>
      <c r="AV50" s="61">
        <v>3373</v>
      </c>
      <c r="AW50" s="61">
        <v>3664</v>
      </c>
      <c r="AX50" s="61">
        <v>3962</v>
      </c>
      <c r="AY50" s="61">
        <v>4286</v>
      </c>
      <c r="AZ50" s="61">
        <v>4610</v>
      </c>
    </row>
    <row r="51" spans="1:52">
      <c r="A51" s="48" t="s">
        <v>148</v>
      </c>
      <c r="B51" s="61"/>
      <c r="C51" s="61">
        <v>3855</v>
      </c>
      <c r="D51" s="61">
        <v>4685</v>
      </c>
      <c r="E51" s="61">
        <v>11302</v>
      </c>
      <c r="F51" s="61">
        <v>0</v>
      </c>
      <c r="G51" s="61">
        <v>3974</v>
      </c>
      <c r="H51" s="61">
        <v>17505</v>
      </c>
      <c r="I51" s="61">
        <v>13504</v>
      </c>
      <c r="J51" s="61">
        <v>6070</v>
      </c>
      <c r="K51" s="61">
        <v>25751</v>
      </c>
      <c r="L51" s="61">
        <v>6896</v>
      </c>
      <c r="M51" s="61">
        <v>0</v>
      </c>
      <c r="N51" s="61">
        <v>695</v>
      </c>
      <c r="O51" s="61">
        <v>975</v>
      </c>
      <c r="P51" s="61">
        <v>64678</v>
      </c>
      <c r="Q51" s="61">
        <v>3826</v>
      </c>
      <c r="R51" s="61">
        <v>6484</v>
      </c>
      <c r="S51" s="61">
        <v>8068</v>
      </c>
      <c r="T51" s="61">
        <v>8131</v>
      </c>
      <c r="U51" s="61">
        <v>10456</v>
      </c>
      <c r="V51" s="61">
        <v>11423</v>
      </c>
      <c r="W51" s="61">
        <v>10599</v>
      </c>
      <c r="X51" s="61">
        <v>10766</v>
      </c>
      <c r="Y51" s="61">
        <v>11132</v>
      </c>
      <c r="Z51" s="61">
        <v>11834</v>
      </c>
      <c r="AA51" s="61">
        <v>12237</v>
      </c>
      <c r="AB51" s="61">
        <v>12106</v>
      </c>
      <c r="AC51" s="61">
        <v>11682</v>
      </c>
      <c r="AD51" s="61">
        <v>11287</v>
      </c>
      <c r="AE51" s="61">
        <v>11001</v>
      </c>
      <c r="AF51" s="61">
        <v>10723</v>
      </c>
      <c r="AG51" s="61">
        <v>10443</v>
      </c>
      <c r="AH51" s="61">
        <v>10290</v>
      </c>
      <c r="AI51" s="61">
        <v>10132</v>
      </c>
      <c r="AJ51" s="61">
        <v>9972</v>
      </c>
      <c r="AK51" s="61">
        <v>9814</v>
      </c>
      <c r="AL51" s="61">
        <v>9686</v>
      </c>
      <c r="AM51" s="61">
        <v>9578</v>
      </c>
      <c r="AN51" s="61">
        <v>9472</v>
      </c>
      <c r="AO51" s="61">
        <v>9336</v>
      </c>
      <c r="AP51" s="61">
        <v>9175</v>
      </c>
      <c r="AQ51" s="61">
        <v>8978</v>
      </c>
      <c r="AR51" s="61">
        <v>8773</v>
      </c>
      <c r="AS51" s="61">
        <v>8587</v>
      </c>
      <c r="AT51" s="61">
        <v>8413</v>
      </c>
      <c r="AU51" s="61">
        <v>8283</v>
      </c>
      <c r="AV51" s="61">
        <v>8129</v>
      </c>
      <c r="AW51" s="61">
        <v>8013</v>
      </c>
      <c r="AX51" s="61">
        <v>7886</v>
      </c>
      <c r="AY51" s="61">
        <v>7784</v>
      </c>
      <c r="AZ51" s="61">
        <v>7658</v>
      </c>
    </row>
    <row r="52" spans="1:52">
      <c r="A52" s="48" t="s">
        <v>149</v>
      </c>
      <c r="B52" s="61"/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1</v>
      </c>
      <c r="T52" s="61">
        <v>1</v>
      </c>
      <c r="U52" s="61">
        <v>1</v>
      </c>
      <c r="V52" s="61">
        <v>2</v>
      </c>
      <c r="W52" s="61">
        <v>3</v>
      </c>
      <c r="X52" s="61">
        <v>3</v>
      </c>
      <c r="Y52" s="61">
        <v>5</v>
      </c>
      <c r="Z52" s="61">
        <v>7</v>
      </c>
      <c r="AA52" s="61">
        <v>9</v>
      </c>
      <c r="AB52" s="61">
        <v>12</v>
      </c>
      <c r="AC52" s="61">
        <v>15</v>
      </c>
      <c r="AD52" s="61">
        <v>19</v>
      </c>
      <c r="AE52" s="61">
        <v>25</v>
      </c>
      <c r="AF52" s="61">
        <v>32</v>
      </c>
      <c r="AG52" s="61">
        <v>42</v>
      </c>
      <c r="AH52" s="61">
        <v>55</v>
      </c>
      <c r="AI52" s="61">
        <v>72</v>
      </c>
      <c r="AJ52" s="61">
        <v>94</v>
      </c>
      <c r="AK52" s="61">
        <v>123</v>
      </c>
      <c r="AL52" s="61">
        <v>162</v>
      </c>
      <c r="AM52" s="61">
        <v>212</v>
      </c>
      <c r="AN52" s="61">
        <v>278</v>
      </c>
      <c r="AO52" s="61">
        <v>362</v>
      </c>
      <c r="AP52" s="61">
        <v>470</v>
      </c>
      <c r="AQ52" s="61">
        <v>602</v>
      </c>
      <c r="AR52" s="61">
        <v>773</v>
      </c>
      <c r="AS52" s="61">
        <v>983</v>
      </c>
      <c r="AT52" s="61">
        <v>1252</v>
      </c>
      <c r="AU52" s="61">
        <v>1585</v>
      </c>
      <c r="AV52" s="61">
        <v>1995</v>
      </c>
      <c r="AW52" s="61">
        <v>2490</v>
      </c>
      <c r="AX52" s="61">
        <v>3089</v>
      </c>
      <c r="AY52" s="61">
        <v>3786</v>
      </c>
      <c r="AZ52" s="61">
        <v>4595</v>
      </c>
    </row>
    <row r="53" spans="1:52">
      <c r="A53" s="48" t="s">
        <v>160</v>
      </c>
      <c r="B53" s="61"/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</row>
    <row r="54" spans="1:52" hidden="1">
      <c r="A54" s="46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</row>
    <row r="55" spans="1:52" hidden="1">
      <c r="A55" s="4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spans="1:52" hidden="1">
      <c r="A56" s="4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spans="1:52" hidden="1">
      <c r="A57" s="4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spans="1:52" hidden="1">
      <c r="A58" s="4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spans="1:52" hidden="1">
      <c r="A59" s="4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spans="1:52" hidden="1">
      <c r="A60" s="4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spans="1:52" hidden="1">
      <c r="A61" s="4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spans="1:52">
      <c r="A62" s="46" t="s">
        <v>150</v>
      </c>
      <c r="B62" s="62"/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1</v>
      </c>
      <c r="P62" s="62">
        <v>21</v>
      </c>
      <c r="Q62" s="62">
        <v>39</v>
      </c>
      <c r="R62" s="62">
        <v>39</v>
      </c>
      <c r="S62" s="62">
        <v>62</v>
      </c>
      <c r="T62" s="62">
        <v>78</v>
      </c>
      <c r="U62" s="62">
        <v>154</v>
      </c>
      <c r="V62" s="62">
        <v>467</v>
      </c>
      <c r="W62" s="62">
        <v>5937</v>
      </c>
      <c r="X62" s="62">
        <v>10890</v>
      </c>
      <c r="Y62" s="62">
        <v>16729</v>
      </c>
      <c r="Z62" s="62">
        <v>20966</v>
      </c>
      <c r="AA62" s="62">
        <v>24592</v>
      </c>
      <c r="AB62" s="62">
        <v>25816</v>
      </c>
      <c r="AC62" s="62">
        <v>26810</v>
      </c>
      <c r="AD62" s="62">
        <v>26435</v>
      </c>
      <c r="AE62" s="62">
        <v>27263</v>
      </c>
      <c r="AF62" s="62">
        <v>30002</v>
      </c>
      <c r="AG62" s="62">
        <v>32776</v>
      </c>
      <c r="AH62" s="62">
        <v>36394</v>
      </c>
      <c r="AI62" s="62">
        <v>39916</v>
      </c>
      <c r="AJ62" s="62">
        <v>43708</v>
      </c>
      <c r="AK62" s="62">
        <v>47249</v>
      </c>
      <c r="AL62" s="62">
        <v>50725</v>
      </c>
      <c r="AM62" s="62">
        <v>53832</v>
      </c>
      <c r="AN62" s="62">
        <v>56516</v>
      </c>
      <c r="AO62" s="62">
        <v>58265</v>
      </c>
      <c r="AP62" s="62">
        <v>59121</v>
      </c>
      <c r="AQ62" s="62">
        <v>58788</v>
      </c>
      <c r="AR62" s="62">
        <v>57665</v>
      </c>
      <c r="AS62" s="62">
        <v>56031</v>
      </c>
      <c r="AT62" s="62">
        <v>54373</v>
      </c>
      <c r="AU62" s="62">
        <v>52619</v>
      </c>
      <c r="AV62" s="62">
        <v>50578</v>
      </c>
      <c r="AW62" s="62">
        <v>48552</v>
      </c>
      <c r="AX62" s="62">
        <v>46475</v>
      </c>
      <c r="AY62" s="62">
        <v>44486</v>
      </c>
      <c r="AZ62" s="62">
        <v>42689</v>
      </c>
    </row>
    <row r="63" spans="1:52">
      <c r="A63" s="48" t="s">
        <v>157</v>
      </c>
      <c r="B63" s="61"/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</row>
    <row r="64" spans="1:52">
      <c r="A64" s="48" t="s">
        <v>147</v>
      </c>
      <c r="B64" s="61"/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1</v>
      </c>
      <c r="P64" s="61">
        <v>21</v>
      </c>
      <c r="Q64" s="61">
        <v>39</v>
      </c>
      <c r="R64" s="61">
        <v>39</v>
      </c>
      <c r="S64" s="61">
        <v>62</v>
      </c>
      <c r="T64" s="61">
        <v>78</v>
      </c>
      <c r="U64" s="61">
        <v>154</v>
      </c>
      <c r="V64" s="61">
        <v>467</v>
      </c>
      <c r="W64" s="61">
        <v>5937</v>
      </c>
      <c r="X64" s="61">
        <v>10890</v>
      </c>
      <c r="Y64" s="61">
        <v>16729</v>
      </c>
      <c r="Z64" s="61">
        <v>20966</v>
      </c>
      <c r="AA64" s="61">
        <v>24592</v>
      </c>
      <c r="AB64" s="61">
        <v>25816</v>
      </c>
      <c r="AC64" s="61">
        <v>26810</v>
      </c>
      <c r="AD64" s="61">
        <v>26435</v>
      </c>
      <c r="AE64" s="61">
        <v>27263</v>
      </c>
      <c r="AF64" s="61">
        <v>30002</v>
      </c>
      <c r="AG64" s="61">
        <v>32776</v>
      </c>
      <c r="AH64" s="61">
        <v>36394</v>
      </c>
      <c r="AI64" s="61">
        <v>39916</v>
      </c>
      <c r="AJ64" s="61">
        <v>43708</v>
      </c>
      <c r="AK64" s="61">
        <v>47249</v>
      </c>
      <c r="AL64" s="61">
        <v>50725</v>
      </c>
      <c r="AM64" s="61">
        <v>53832</v>
      </c>
      <c r="AN64" s="61">
        <v>56516</v>
      </c>
      <c r="AO64" s="61">
        <v>58265</v>
      </c>
      <c r="AP64" s="61">
        <v>59121</v>
      </c>
      <c r="AQ64" s="61">
        <v>58788</v>
      </c>
      <c r="AR64" s="61">
        <v>57665</v>
      </c>
      <c r="AS64" s="61">
        <v>56031</v>
      </c>
      <c r="AT64" s="61">
        <v>54373</v>
      </c>
      <c r="AU64" s="61">
        <v>52619</v>
      </c>
      <c r="AV64" s="61">
        <v>50578</v>
      </c>
      <c r="AW64" s="61">
        <v>48552</v>
      </c>
      <c r="AX64" s="61">
        <v>46475</v>
      </c>
      <c r="AY64" s="61">
        <v>44486</v>
      </c>
      <c r="AZ64" s="61">
        <v>42689</v>
      </c>
    </row>
    <row r="65" spans="1:52">
      <c r="A65" s="48" t="s">
        <v>158</v>
      </c>
      <c r="B65" s="61"/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1">
        <v>0</v>
      </c>
      <c r="AW65" s="61">
        <v>0</v>
      </c>
      <c r="AX65" s="61">
        <v>0</v>
      </c>
      <c r="AY65" s="61">
        <v>0</v>
      </c>
      <c r="AZ65" s="61">
        <v>0</v>
      </c>
    </row>
    <row r="66" spans="1:52">
      <c r="A66" s="48" t="s">
        <v>159</v>
      </c>
      <c r="B66" s="61"/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  <c r="AR66" s="61">
        <v>0</v>
      </c>
      <c r="AS66" s="61">
        <v>0</v>
      </c>
      <c r="AT66" s="61">
        <v>0</v>
      </c>
      <c r="AU66" s="61">
        <v>0</v>
      </c>
      <c r="AV66" s="61">
        <v>0</v>
      </c>
      <c r="AW66" s="61">
        <v>0</v>
      </c>
      <c r="AX66" s="61">
        <v>0</v>
      </c>
      <c r="AY66" s="61">
        <v>0</v>
      </c>
      <c r="AZ66" s="61">
        <v>0</v>
      </c>
    </row>
    <row r="67" spans="1:52">
      <c r="A67" s="48" t="s">
        <v>148</v>
      </c>
      <c r="B67" s="61"/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1">
        <v>0</v>
      </c>
      <c r="AW67" s="61">
        <v>0</v>
      </c>
      <c r="AX67" s="61">
        <v>0</v>
      </c>
      <c r="AY67" s="61">
        <v>0</v>
      </c>
      <c r="AZ67" s="61">
        <v>0</v>
      </c>
    </row>
    <row r="68" spans="1:52">
      <c r="A68" s="48" t="s">
        <v>149</v>
      </c>
      <c r="B68" s="61"/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</row>
    <row r="69" spans="1:52">
      <c r="A69" s="48" t="s">
        <v>160</v>
      </c>
      <c r="B69" s="61"/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</row>
    <row r="70" spans="1:52">
      <c r="A70" s="46" t="s">
        <v>151</v>
      </c>
      <c r="B70" s="62"/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38</v>
      </c>
      <c r="Q70" s="62">
        <v>31</v>
      </c>
      <c r="R70" s="62">
        <v>37</v>
      </c>
      <c r="S70" s="62">
        <v>58</v>
      </c>
      <c r="T70" s="62">
        <v>83</v>
      </c>
      <c r="U70" s="62">
        <v>134</v>
      </c>
      <c r="V70" s="62">
        <v>411</v>
      </c>
      <c r="W70" s="62">
        <v>12218</v>
      </c>
      <c r="X70" s="62">
        <v>20370</v>
      </c>
      <c r="Y70" s="62">
        <v>30554</v>
      </c>
      <c r="Z70" s="62">
        <v>33685</v>
      </c>
      <c r="AA70" s="62">
        <v>36391</v>
      </c>
      <c r="AB70" s="62">
        <v>34448</v>
      </c>
      <c r="AC70" s="62">
        <v>33901</v>
      </c>
      <c r="AD70" s="62">
        <v>30852</v>
      </c>
      <c r="AE70" s="62">
        <v>31453</v>
      </c>
      <c r="AF70" s="62">
        <v>36830</v>
      </c>
      <c r="AG70" s="62">
        <v>42933</v>
      </c>
      <c r="AH70" s="62">
        <v>50494</v>
      </c>
      <c r="AI70" s="62">
        <v>58294</v>
      </c>
      <c r="AJ70" s="62">
        <v>66898</v>
      </c>
      <c r="AK70" s="62">
        <v>75548</v>
      </c>
      <c r="AL70" s="62">
        <v>84885</v>
      </c>
      <c r="AM70" s="62">
        <v>94140</v>
      </c>
      <c r="AN70" s="62">
        <v>103489</v>
      </c>
      <c r="AO70" s="62">
        <v>111681</v>
      </c>
      <c r="AP70" s="62">
        <v>119399</v>
      </c>
      <c r="AQ70" s="62">
        <v>126020</v>
      </c>
      <c r="AR70" s="62">
        <v>132271</v>
      </c>
      <c r="AS70" s="62">
        <v>137564</v>
      </c>
      <c r="AT70" s="62">
        <v>144759</v>
      </c>
      <c r="AU70" s="62">
        <v>151268</v>
      </c>
      <c r="AV70" s="62">
        <v>158228</v>
      </c>
      <c r="AW70" s="62">
        <v>164520</v>
      </c>
      <c r="AX70" s="62">
        <v>171959</v>
      </c>
      <c r="AY70" s="62">
        <v>178553</v>
      </c>
      <c r="AZ70" s="62">
        <v>185918</v>
      </c>
    </row>
    <row r="71" spans="1:52">
      <c r="A71" s="48" t="s">
        <v>152</v>
      </c>
      <c r="B71" s="61"/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38</v>
      </c>
      <c r="Q71" s="61">
        <v>31</v>
      </c>
      <c r="R71" s="61">
        <v>37</v>
      </c>
      <c r="S71" s="61">
        <v>58</v>
      </c>
      <c r="T71" s="61">
        <v>83</v>
      </c>
      <c r="U71" s="61">
        <v>134</v>
      </c>
      <c r="V71" s="61">
        <v>410</v>
      </c>
      <c r="W71" s="61">
        <v>12193</v>
      </c>
      <c r="X71" s="61">
        <v>20292</v>
      </c>
      <c r="Y71" s="61">
        <v>30350</v>
      </c>
      <c r="Z71" s="61">
        <v>33285</v>
      </c>
      <c r="AA71" s="61">
        <v>35662</v>
      </c>
      <c r="AB71" s="61">
        <v>33324</v>
      </c>
      <c r="AC71" s="61">
        <v>32231</v>
      </c>
      <c r="AD71" s="61">
        <v>28635</v>
      </c>
      <c r="AE71" s="61">
        <v>28441</v>
      </c>
      <c r="AF71" s="61">
        <v>32531</v>
      </c>
      <c r="AG71" s="61">
        <v>37097</v>
      </c>
      <c r="AH71" s="61">
        <v>42790</v>
      </c>
      <c r="AI71" s="61">
        <v>48572</v>
      </c>
      <c r="AJ71" s="61">
        <v>54992</v>
      </c>
      <c r="AK71" s="61">
        <v>61438</v>
      </c>
      <c r="AL71" s="61">
        <v>68456</v>
      </c>
      <c r="AM71" s="61">
        <v>75438</v>
      </c>
      <c r="AN71" s="61">
        <v>82523</v>
      </c>
      <c r="AO71" s="61">
        <v>88714</v>
      </c>
      <c r="AP71" s="61">
        <v>94578</v>
      </c>
      <c r="AQ71" s="61">
        <v>99662</v>
      </c>
      <c r="AR71" s="61">
        <v>104440</v>
      </c>
      <c r="AS71" s="61">
        <v>108408</v>
      </c>
      <c r="AT71" s="61">
        <v>114108</v>
      </c>
      <c r="AU71" s="61">
        <v>119162</v>
      </c>
      <c r="AV71" s="61">
        <v>124657</v>
      </c>
      <c r="AW71" s="61">
        <v>129500</v>
      </c>
      <c r="AX71" s="61">
        <v>135383</v>
      </c>
      <c r="AY71" s="61">
        <v>140463</v>
      </c>
      <c r="AZ71" s="61">
        <v>146253</v>
      </c>
    </row>
    <row r="72" spans="1:52">
      <c r="A72" s="48" t="s">
        <v>153</v>
      </c>
      <c r="B72" s="61"/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1</v>
      </c>
      <c r="W72" s="61">
        <v>25</v>
      </c>
      <c r="X72" s="61">
        <v>78</v>
      </c>
      <c r="Y72" s="61">
        <v>204</v>
      </c>
      <c r="Z72" s="61">
        <v>400</v>
      </c>
      <c r="AA72" s="61">
        <v>729</v>
      </c>
      <c r="AB72" s="61">
        <v>1124</v>
      </c>
      <c r="AC72" s="61">
        <v>1670</v>
      </c>
      <c r="AD72" s="61">
        <v>2217</v>
      </c>
      <c r="AE72" s="61">
        <v>3012</v>
      </c>
      <c r="AF72" s="61">
        <v>4299</v>
      </c>
      <c r="AG72" s="61">
        <v>5836</v>
      </c>
      <c r="AH72" s="61">
        <v>7704</v>
      </c>
      <c r="AI72" s="61">
        <v>9722</v>
      </c>
      <c r="AJ72" s="61">
        <v>11906</v>
      </c>
      <c r="AK72" s="61">
        <v>14110</v>
      </c>
      <c r="AL72" s="61">
        <v>16429</v>
      </c>
      <c r="AM72" s="61">
        <v>18702</v>
      </c>
      <c r="AN72" s="61">
        <v>20966</v>
      </c>
      <c r="AO72" s="61">
        <v>22967</v>
      </c>
      <c r="AP72" s="61">
        <v>24821</v>
      </c>
      <c r="AQ72" s="61">
        <v>26358</v>
      </c>
      <c r="AR72" s="61">
        <v>27831</v>
      </c>
      <c r="AS72" s="61">
        <v>29156</v>
      </c>
      <c r="AT72" s="61">
        <v>30651</v>
      </c>
      <c r="AU72" s="61">
        <v>32106</v>
      </c>
      <c r="AV72" s="61">
        <v>33571</v>
      </c>
      <c r="AW72" s="61">
        <v>35020</v>
      </c>
      <c r="AX72" s="61">
        <v>36576</v>
      </c>
      <c r="AY72" s="61">
        <v>38090</v>
      </c>
      <c r="AZ72" s="61">
        <v>39665</v>
      </c>
    </row>
    <row r="73" spans="1:52">
      <c r="A73" s="48" t="s">
        <v>154</v>
      </c>
      <c r="B73" s="61"/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>
      <c r="A74" s="48" t="s">
        <v>161</v>
      </c>
      <c r="B74" s="61"/>
      <c r="C74" s="61">
        <v>0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0</v>
      </c>
      <c r="AS74" s="61">
        <v>0</v>
      </c>
      <c r="AT74" s="61">
        <v>0</v>
      </c>
      <c r="AU74" s="61">
        <v>0</v>
      </c>
      <c r="AV74" s="61">
        <v>0</v>
      </c>
      <c r="AW74" s="61">
        <v>0</v>
      </c>
      <c r="AX74" s="61">
        <v>0</v>
      </c>
      <c r="AY74" s="61">
        <v>0</v>
      </c>
      <c r="AZ74" s="61">
        <v>0</v>
      </c>
    </row>
    <row r="75" spans="1:52">
      <c r="A75" s="46" t="s">
        <v>155</v>
      </c>
      <c r="B75" s="62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5</v>
      </c>
      <c r="S75" s="62">
        <v>8</v>
      </c>
      <c r="T75" s="62">
        <v>8</v>
      </c>
      <c r="U75" s="62">
        <v>14</v>
      </c>
      <c r="V75" s="62">
        <v>27</v>
      </c>
      <c r="W75" s="62">
        <v>22</v>
      </c>
      <c r="X75" s="62">
        <v>4</v>
      </c>
      <c r="Y75" s="62">
        <v>4</v>
      </c>
      <c r="Z75" s="62">
        <v>3</v>
      </c>
      <c r="AA75" s="62">
        <v>3</v>
      </c>
      <c r="AB75" s="62">
        <v>3</v>
      </c>
      <c r="AC75" s="62">
        <v>3</v>
      </c>
      <c r="AD75" s="62">
        <v>2</v>
      </c>
      <c r="AE75" s="62">
        <v>23</v>
      </c>
      <c r="AF75" s="62">
        <v>185</v>
      </c>
      <c r="AG75" s="62">
        <v>395</v>
      </c>
      <c r="AH75" s="62">
        <v>639</v>
      </c>
      <c r="AI75" s="62">
        <v>906</v>
      </c>
      <c r="AJ75" s="62">
        <v>1201</v>
      </c>
      <c r="AK75" s="62">
        <v>1514</v>
      </c>
      <c r="AL75" s="62">
        <v>1854</v>
      </c>
      <c r="AM75" s="62">
        <v>2213</v>
      </c>
      <c r="AN75" s="62">
        <v>2594</v>
      </c>
      <c r="AO75" s="62">
        <v>2978</v>
      </c>
      <c r="AP75" s="62">
        <v>3372</v>
      </c>
      <c r="AQ75" s="62">
        <v>3777</v>
      </c>
      <c r="AR75" s="62">
        <v>4207</v>
      </c>
      <c r="AS75" s="62">
        <v>4644</v>
      </c>
      <c r="AT75" s="62">
        <v>5120</v>
      </c>
      <c r="AU75" s="62">
        <v>5614</v>
      </c>
      <c r="AV75" s="62">
        <v>6106</v>
      </c>
      <c r="AW75" s="62">
        <v>6615</v>
      </c>
      <c r="AX75" s="62">
        <v>7138</v>
      </c>
      <c r="AY75" s="62">
        <v>7662</v>
      </c>
      <c r="AZ75" s="62">
        <v>8164</v>
      </c>
    </row>
    <row r="76" spans="1:52">
      <c r="A76" s="48" t="s">
        <v>156</v>
      </c>
      <c r="B76" s="61"/>
      <c r="C76" s="61">
        <v>0</v>
      </c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1</v>
      </c>
      <c r="T76" s="61">
        <v>1</v>
      </c>
      <c r="U76" s="61">
        <v>2</v>
      </c>
      <c r="V76" s="61">
        <v>4</v>
      </c>
      <c r="W76" s="61">
        <v>6</v>
      </c>
      <c r="X76" s="61">
        <v>1</v>
      </c>
      <c r="Y76" s="61">
        <v>1</v>
      </c>
      <c r="Z76" s="61">
        <v>1</v>
      </c>
      <c r="AA76" s="61">
        <v>1</v>
      </c>
      <c r="AB76" s="61">
        <v>1</v>
      </c>
      <c r="AC76" s="61">
        <v>1</v>
      </c>
      <c r="AD76" s="61">
        <v>1</v>
      </c>
      <c r="AE76" s="61">
        <v>10</v>
      </c>
      <c r="AF76" s="61">
        <v>90</v>
      </c>
      <c r="AG76" s="61">
        <v>208</v>
      </c>
      <c r="AH76" s="61">
        <v>361</v>
      </c>
      <c r="AI76" s="61">
        <v>545</v>
      </c>
      <c r="AJ76" s="61">
        <v>764</v>
      </c>
      <c r="AK76" s="61">
        <v>1011</v>
      </c>
      <c r="AL76" s="61">
        <v>1292</v>
      </c>
      <c r="AM76" s="61">
        <v>1601</v>
      </c>
      <c r="AN76" s="61">
        <v>1939</v>
      </c>
      <c r="AO76" s="61">
        <v>2291</v>
      </c>
      <c r="AP76" s="61">
        <v>2659</v>
      </c>
      <c r="AQ76" s="61">
        <v>3045</v>
      </c>
      <c r="AR76" s="61">
        <v>3457</v>
      </c>
      <c r="AS76" s="61">
        <v>3879</v>
      </c>
      <c r="AT76" s="61">
        <v>4340</v>
      </c>
      <c r="AU76" s="61">
        <v>4820</v>
      </c>
      <c r="AV76" s="61">
        <v>5301</v>
      </c>
      <c r="AW76" s="61">
        <v>5799</v>
      </c>
      <c r="AX76" s="61">
        <v>6311</v>
      </c>
      <c r="AY76" s="61">
        <v>6825</v>
      </c>
      <c r="AZ76" s="61">
        <v>7320</v>
      </c>
    </row>
    <row r="77" spans="1:52">
      <c r="A77" s="48" t="s">
        <v>162</v>
      </c>
      <c r="B77" s="61"/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5</v>
      </c>
      <c r="S77" s="61">
        <v>7</v>
      </c>
      <c r="T77" s="61">
        <v>7</v>
      </c>
      <c r="U77" s="61">
        <v>12</v>
      </c>
      <c r="V77" s="61">
        <v>23</v>
      </c>
      <c r="W77" s="61">
        <v>16</v>
      </c>
      <c r="X77" s="61">
        <v>3</v>
      </c>
      <c r="Y77" s="61">
        <v>3</v>
      </c>
      <c r="Z77" s="61">
        <v>2</v>
      </c>
      <c r="AA77" s="61">
        <v>2</v>
      </c>
      <c r="AB77" s="61">
        <v>2</v>
      </c>
      <c r="AC77" s="61">
        <v>2</v>
      </c>
      <c r="AD77" s="61">
        <v>1</v>
      </c>
      <c r="AE77" s="61">
        <v>13</v>
      </c>
      <c r="AF77" s="61">
        <v>95</v>
      </c>
      <c r="AG77" s="61">
        <v>187</v>
      </c>
      <c r="AH77" s="61">
        <v>278</v>
      </c>
      <c r="AI77" s="61">
        <v>361</v>
      </c>
      <c r="AJ77" s="61">
        <v>437</v>
      </c>
      <c r="AK77" s="61">
        <v>503</v>
      </c>
      <c r="AL77" s="61">
        <v>562</v>
      </c>
      <c r="AM77" s="61">
        <v>612</v>
      </c>
      <c r="AN77" s="61">
        <v>655</v>
      </c>
      <c r="AO77" s="61">
        <v>687</v>
      </c>
      <c r="AP77" s="61">
        <v>713</v>
      </c>
      <c r="AQ77" s="61">
        <v>732</v>
      </c>
      <c r="AR77" s="61">
        <v>750</v>
      </c>
      <c r="AS77" s="61">
        <v>765</v>
      </c>
      <c r="AT77" s="61">
        <v>780</v>
      </c>
      <c r="AU77" s="61">
        <v>794</v>
      </c>
      <c r="AV77" s="61">
        <v>805</v>
      </c>
      <c r="AW77" s="61">
        <v>816</v>
      </c>
      <c r="AX77" s="61">
        <v>827</v>
      </c>
      <c r="AY77" s="61">
        <v>837</v>
      </c>
      <c r="AZ77" s="61">
        <v>844</v>
      </c>
    </row>
    <row r="78" spans="1:52">
      <c r="A78" s="44" t="s">
        <v>129</v>
      </c>
      <c r="B78" s="65"/>
      <c r="C78" s="65">
        <v>2304</v>
      </c>
      <c r="D78" s="65">
        <v>2454</v>
      </c>
      <c r="E78" s="65">
        <v>2405</v>
      </c>
      <c r="F78" s="65">
        <v>1856</v>
      </c>
      <c r="G78" s="65">
        <v>2427</v>
      </c>
      <c r="H78" s="65">
        <v>2453</v>
      </c>
      <c r="I78" s="65">
        <v>2451</v>
      </c>
      <c r="J78" s="65">
        <v>2298</v>
      </c>
      <c r="K78" s="65">
        <v>2270</v>
      </c>
      <c r="L78" s="65">
        <v>2033</v>
      </c>
      <c r="M78" s="65">
        <v>1777</v>
      </c>
      <c r="N78" s="65">
        <v>1735</v>
      </c>
      <c r="O78" s="65">
        <v>1656</v>
      </c>
      <c r="P78" s="65">
        <v>1688</v>
      </c>
      <c r="Q78" s="65">
        <v>1659</v>
      </c>
      <c r="R78" s="65">
        <v>1676</v>
      </c>
      <c r="S78" s="65">
        <v>2186</v>
      </c>
      <c r="T78" s="65">
        <v>2413</v>
      </c>
      <c r="U78" s="65">
        <v>2622</v>
      </c>
      <c r="V78" s="65">
        <v>2753</v>
      </c>
      <c r="W78" s="65">
        <v>2827</v>
      </c>
      <c r="X78" s="65">
        <v>2828</v>
      </c>
      <c r="Y78" s="65">
        <v>2782</v>
      </c>
      <c r="Z78" s="65">
        <v>2755</v>
      </c>
      <c r="AA78" s="65">
        <v>2722</v>
      </c>
      <c r="AB78" s="65">
        <v>2690</v>
      </c>
      <c r="AC78" s="65">
        <v>2696</v>
      </c>
      <c r="AD78" s="65">
        <v>2718</v>
      </c>
      <c r="AE78" s="65">
        <v>2752</v>
      </c>
      <c r="AF78" s="65">
        <v>2805</v>
      </c>
      <c r="AG78" s="65">
        <v>2878</v>
      </c>
      <c r="AH78" s="65">
        <v>2932</v>
      </c>
      <c r="AI78" s="65">
        <v>2976</v>
      </c>
      <c r="AJ78" s="65">
        <v>3017</v>
      </c>
      <c r="AK78" s="65">
        <v>3036</v>
      </c>
      <c r="AL78" s="65">
        <v>3040</v>
      </c>
      <c r="AM78" s="65">
        <v>3055</v>
      </c>
      <c r="AN78" s="65">
        <v>3064</v>
      </c>
      <c r="AO78" s="65">
        <v>3086</v>
      </c>
      <c r="AP78" s="65">
        <v>3121</v>
      </c>
      <c r="AQ78" s="65">
        <v>3149</v>
      </c>
      <c r="AR78" s="65">
        <v>3177</v>
      </c>
      <c r="AS78" s="65">
        <v>3199</v>
      </c>
      <c r="AT78" s="65">
        <v>3246</v>
      </c>
      <c r="AU78" s="65">
        <v>3259</v>
      </c>
      <c r="AV78" s="65">
        <v>3277</v>
      </c>
      <c r="AW78" s="65">
        <v>3279</v>
      </c>
      <c r="AX78" s="65">
        <v>3302</v>
      </c>
      <c r="AY78" s="65">
        <v>3321</v>
      </c>
      <c r="AZ78" s="65">
        <v>3334</v>
      </c>
    </row>
    <row r="79" spans="1:52">
      <c r="A79" s="46" t="s">
        <v>146</v>
      </c>
      <c r="B79" s="62"/>
      <c r="C79" s="62">
        <v>2304</v>
      </c>
      <c r="D79" s="62">
        <v>2454</v>
      </c>
      <c r="E79" s="62">
        <v>2405</v>
      </c>
      <c r="F79" s="62">
        <v>1856</v>
      </c>
      <c r="G79" s="62">
        <v>2427</v>
      </c>
      <c r="H79" s="62">
        <v>2453</v>
      </c>
      <c r="I79" s="62">
        <v>2451</v>
      </c>
      <c r="J79" s="62">
        <v>2298</v>
      </c>
      <c r="K79" s="62">
        <v>2270</v>
      </c>
      <c r="L79" s="62">
        <v>2033</v>
      </c>
      <c r="M79" s="62">
        <v>1777</v>
      </c>
      <c r="N79" s="62">
        <v>1735</v>
      </c>
      <c r="O79" s="62">
        <v>1656</v>
      </c>
      <c r="P79" s="62">
        <v>1688</v>
      </c>
      <c r="Q79" s="62">
        <v>1659</v>
      </c>
      <c r="R79" s="62">
        <v>1647</v>
      </c>
      <c r="S79" s="62">
        <v>2145</v>
      </c>
      <c r="T79" s="62">
        <v>2363</v>
      </c>
      <c r="U79" s="62">
        <v>2561</v>
      </c>
      <c r="V79" s="62">
        <v>2684</v>
      </c>
      <c r="W79" s="62">
        <v>2738</v>
      </c>
      <c r="X79" s="62">
        <v>2723</v>
      </c>
      <c r="Y79" s="62">
        <v>2661</v>
      </c>
      <c r="Z79" s="62">
        <v>2618</v>
      </c>
      <c r="AA79" s="62">
        <v>2567</v>
      </c>
      <c r="AB79" s="62">
        <v>2519</v>
      </c>
      <c r="AC79" s="62">
        <v>2503</v>
      </c>
      <c r="AD79" s="62">
        <v>2505</v>
      </c>
      <c r="AE79" s="62">
        <v>2511</v>
      </c>
      <c r="AF79" s="62">
        <v>2532</v>
      </c>
      <c r="AG79" s="62">
        <v>2566</v>
      </c>
      <c r="AH79" s="62">
        <v>2579</v>
      </c>
      <c r="AI79" s="62">
        <v>2580</v>
      </c>
      <c r="AJ79" s="62">
        <v>2580</v>
      </c>
      <c r="AK79" s="62">
        <v>2554</v>
      </c>
      <c r="AL79" s="62">
        <v>2517</v>
      </c>
      <c r="AM79" s="62">
        <v>2486</v>
      </c>
      <c r="AN79" s="62">
        <v>2451</v>
      </c>
      <c r="AO79" s="62">
        <v>2422</v>
      </c>
      <c r="AP79" s="62">
        <v>2405</v>
      </c>
      <c r="AQ79" s="62">
        <v>2373</v>
      </c>
      <c r="AR79" s="62">
        <v>2342</v>
      </c>
      <c r="AS79" s="62">
        <v>2311</v>
      </c>
      <c r="AT79" s="62">
        <v>2288</v>
      </c>
      <c r="AU79" s="62">
        <v>2242</v>
      </c>
      <c r="AV79" s="62">
        <v>2203</v>
      </c>
      <c r="AW79" s="62">
        <v>2156</v>
      </c>
      <c r="AX79" s="62">
        <v>2121</v>
      </c>
      <c r="AY79" s="62">
        <v>2085</v>
      </c>
      <c r="AZ79" s="62">
        <v>2046</v>
      </c>
    </row>
    <row r="80" spans="1:52">
      <c r="A80" s="48" t="s">
        <v>157</v>
      </c>
      <c r="B80" s="61"/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2</v>
      </c>
      <c r="S80" s="61">
        <v>2</v>
      </c>
      <c r="T80" s="61">
        <v>2</v>
      </c>
      <c r="U80" s="61">
        <v>3</v>
      </c>
      <c r="V80" s="61">
        <v>3</v>
      </c>
      <c r="W80" s="61">
        <v>3</v>
      </c>
      <c r="X80" s="61">
        <v>3</v>
      </c>
      <c r="Y80" s="61">
        <v>3</v>
      </c>
      <c r="Z80" s="61">
        <v>3</v>
      </c>
      <c r="AA80" s="61">
        <v>3</v>
      </c>
      <c r="AB80" s="61">
        <v>3</v>
      </c>
      <c r="AC80" s="61">
        <v>3</v>
      </c>
      <c r="AD80" s="61">
        <v>3</v>
      </c>
      <c r="AE80" s="61">
        <v>3</v>
      </c>
      <c r="AF80" s="61">
        <v>3</v>
      </c>
      <c r="AG80" s="61">
        <v>3</v>
      </c>
      <c r="AH80" s="61">
        <v>3</v>
      </c>
      <c r="AI80" s="61">
        <v>3</v>
      </c>
      <c r="AJ80" s="61">
        <v>3</v>
      </c>
      <c r="AK80" s="61">
        <v>3</v>
      </c>
      <c r="AL80" s="61">
        <v>2</v>
      </c>
      <c r="AM80" s="61">
        <v>2</v>
      </c>
      <c r="AN80" s="61">
        <v>2</v>
      </c>
      <c r="AO80" s="61">
        <v>2</v>
      </c>
      <c r="AP80" s="61">
        <v>2</v>
      </c>
      <c r="AQ80" s="61">
        <v>2</v>
      </c>
      <c r="AR80" s="61">
        <v>2</v>
      </c>
      <c r="AS80" s="61">
        <v>2</v>
      </c>
      <c r="AT80" s="61">
        <v>2</v>
      </c>
      <c r="AU80" s="61">
        <v>2</v>
      </c>
      <c r="AV80" s="61">
        <v>2</v>
      </c>
      <c r="AW80" s="61">
        <v>2</v>
      </c>
      <c r="AX80" s="61">
        <v>2</v>
      </c>
      <c r="AY80" s="61">
        <v>2</v>
      </c>
      <c r="AZ80" s="61">
        <v>2</v>
      </c>
    </row>
    <row r="81" spans="1:52">
      <c r="A81" s="48" t="s">
        <v>147</v>
      </c>
      <c r="B81" s="61"/>
      <c r="C81" s="61">
        <v>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4</v>
      </c>
      <c r="S81" s="61">
        <v>5</v>
      </c>
      <c r="T81" s="61">
        <v>5</v>
      </c>
      <c r="U81" s="61">
        <v>5</v>
      </c>
      <c r="V81" s="61">
        <v>5</v>
      </c>
      <c r="W81" s="61">
        <v>5</v>
      </c>
      <c r="X81" s="61">
        <v>5</v>
      </c>
      <c r="Y81" s="61">
        <v>5</v>
      </c>
      <c r="Z81" s="61">
        <v>5</v>
      </c>
      <c r="AA81" s="61">
        <v>5</v>
      </c>
      <c r="AB81" s="61">
        <v>5</v>
      </c>
      <c r="AC81" s="61">
        <v>5</v>
      </c>
      <c r="AD81" s="61">
        <v>5</v>
      </c>
      <c r="AE81" s="61">
        <v>5</v>
      </c>
      <c r="AF81" s="61">
        <v>5</v>
      </c>
      <c r="AG81" s="61">
        <v>5</v>
      </c>
      <c r="AH81" s="61">
        <v>5</v>
      </c>
      <c r="AI81" s="61">
        <v>5</v>
      </c>
      <c r="AJ81" s="61">
        <v>5</v>
      </c>
      <c r="AK81" s="61">
        <v>5</v>
      </c>
      <c r="AL81" s="61">
        <v>5</v>
      </c>
      <c r="AM81" s="61">
        <v>5</v>
      </c>
      <c r="AN81" s="61">
        <v>5</v>
      </c>
      <c r="AO81" s="61">
        <v>5</v>
      </c>
      <c r="AP81" s="61">
        <v>5</v>
      </c>
      <c r="AQ81" s="61">
        <v>5</v>
      </c>
      <c r="AR81" s="61">
        <v>4</v>
      </c>
      <c r="AS81" s="61">
        <v>4</v>
      </c>
      <c r="AT81" s="61">
        <v>4</v>
      </c>
      <c r="AU81" s="61">
        <v>4</v>
      </c>
      <c r="AV81" s="61">
        <v>4</v>
      </c>
      <c r="AW81" s="61">
        <v>4</v>
      </c>
      <c r="AX81" s="61">
        <v>4</v>
      </c>
      <c r="AY81" s="61">
        <v>4</v>
      </c>
      <c r="AZ81" s="61">
        <v>4</v>
      </c>
    </row>
    <row r="82" spans="1:52">
      <c r="A82" s="48" t="s">
        <v>158</v>
      </c>
      <c r="B82" s="61"/>
      <c r="C82" s="61">
        <v>310</v>
      </c>
      <c r="D82" s="61">
        <v>165</v>
      </c>
      <c r="E82" s="61">
        <v>45</v>
      </c>
      <c r="F82" s="61">
        <v>0</v>
      </c>
      <c r="G82" s="61">
        <v>40</v>
      </c>
      <c r="H82" s="61">
        <v>30</v>
      </c>
      <c r="I82" s="61">
        <v>110</v>
      </c>
      <c r="J82" s="61">
        <v>50</v>
      </c>
      <c r="K82" s="61">
        <v>0</v>
      </c>
      <c r="L82" s="61">
        <v>0</v>
      </c>
      <c r="M82" s="61">
        <v>10</v>
      </c>
      <c r="N82" s="61">
        <v>30</v>
      </c>
      <c r="O82" s="61">
        <v>0</v>
      </c>
      <c r="P82" s="61">
        <v>50</v>
      </c>
      <c r="Q82" s="61">
        <v>80</v>
      </c>
      <c r="R82" s="61">
        <v>41</v>
      </c>
      <c r="S82" s="61">
        <v>58</v>
      </c>
      <c r="T82" s="61">
        <v>69</v>
      </c>
      <c r="U82" s="61">
        <v>80</v>
      </c>
      <c r="V82" s="61">
        <v>89</v>
      </c>
      <c r="W82" s="61">
        <v>97</v>
      </c>
      <c r="X82" s="61">
        <v>103</v>
      </c>
      <c r="Y82" s="61">
        <v>106</v>
      </c>
      <c r="Z82" s="61">
        <v>111</v>
      </c>
      <c r="AA82" s="61">
        <v>114</v>
      </c>
      <c r="AB82" s="61">
        <v>118</v>
      </c>
      <c r="AC82" s="61">
        <v>123</v>
      </c>
      <c r="AD82" s="61">
        <v>129</v>
      </c>
      <c r="AE82" s="61">
        <v>135</v>
      </c>
      <c r="AF82" s="61">
        <v>141</v>
      </c>
      <c r="AG82" s="61">
        <v>149</v>
      </c>
      <c r="AH82" s="61">
        <v>155</v>
      </c>
      <c r="AI82" s="61">
        <v>160</v>
      </c>
      <c r="AJ82" s="61">
        <v>165</v>
      </c>
      <c r="AK82" s="61">
        <v>169</v>
      </c>
      <c r="AL82" s="61">
        <v>171</v>
      </c>
      <c r="AM82" s="61">
        <v>173</v>
      </c>
      <c r="AN82" s="61">
        <v>175</v>
      </c>
      <c r="AO82" s="61">
        <v>177</v>
      </c>
      <c r="AP82" s="61">
        <v>180</v>
      </c>
      <c r="AQ82" s="61">
        <v>181</v>
      </c>
      <c r="AR82" s="61">
        <v>181</v>
      </c>
      <c r="AS82" s="61">
        <v>182</v>
      </c>
      <c r="AT82" s="61">
        <v>183</v>
      </c>
      <c r="AU82" s="61">
        <v>182</v>
      </c>
      <c r="AV82" s="61">
        <v>181</v>
      </c>
      <c r="AW82" s="61">
        <v>179</v>
      </c>
      <c r="AX82" s="61">
        <v>177</v>
      </c>
      <c r="AY82" s="61">
        <v>176</v>
      </c>
      <c r="AZ82" s="61">
        <v>174</v>
      </c>
    </row>
    <row r="83" spans="1:52">
      <c r="A83" s="48" t="s">
        <v>148</v>
      </c>
      <c r="B83" s="61"/>
      <c r="C83" s="61">
        <v>1994</v>
      </c>
      <c r="D83" s="61">
        <v>2289</v>
      </c>
      <c r="E83" s="61">
        <v>2360</v>
      </c>
      <c r="F83" s="61">
        <v>1856</v>
      </c>
      <c r="G83" s="61">
        <v>2387</v>
      </c>
      <c r="H83" s="61">
        <v>2423</v>
      </c>
      <c r="I83" s="61">
        <v>2341</v>
      </c>
      <c r="J83" s="61">
        <v>2248</v>
      </c>
      <c r="K83" s="61">
        <v>2270</v>
      </c>
      <c r="L83" s="61">
        <v>2033</v>
      </c>
      <c r="M83" s="61">
        <v>1767</v>
      </c>
      <c r="N83" s="61">
        <v>1705</v>
      </c>
      <c r="O83" s="61">
        <v>1656</v>
      </c>
      <c r="P83" s="61">
        <v>1638</v>
      </c>
      <c r="Q83" s="61">
        <v>1579</v>
      </c>
      <c r="R83" s="61">
        <v>1600</v>
      </c>
      <c r="S83" s="61">
        <v>2080</v>
      </c>
      <c r="T83" s="61">
        <v>2287</v>
      </c>
      <c r="U83" s="61">
        <v>2473</v>
      </c>
      <c r="V83" s="61">
        <v>2587</v>
      </c>
      <c r="W83" s="61">
        <v>2633</v>
      </c>
      <c r="X83" s="61">
        <v>2612</v>
      </c>
      <c r="Y83" s="61">
        <v>2547</v>
      </c>
      <c r="Z83" s="61">
        <v>2499</v>
      </c>
      <c r="AA83" s="61">
        <v>2445</v>
      </c>
      <c r="AB83" s="61">
        <v>2393</v>
      </c>
      <c r="AC83" s="61">
        <v>2371</v>
      </c>
      <c r="AD83" s="61">
        <v>2367</v>
      </c>
      <c r="AE83" s="61">
        <v>2367</v>
      </c>
      <c r="AF83" s="61">
        <v>2380</v>
      </c>
      <c r="AG83" s="61">
        <v>2405</v>
      </c>
      <c r="AH83" s="61">
        <v>2411</v>
      </c>
      <c r="AI83" s="61">
        <v>2406</v>
      </c>
      <c r="AJ83" s="61">
        <v>2398</v>
      </c>
      <c r="AK83" s="61">
        <v>2366</v>
      </c>
      <c r="AL83" s="61">
        <v>2325</v>
      </c>
      <c r="AM83" s="61">
        <v>2288</v>
      </c>
      <c r="AN83" s="61">
        <v>2246</v>
      </c>
      <c r="AO83" s="61">
        <v>2211</v>
      </c>
      <c r="AP83" s="61">
        <v>2185</v>
      </c>
      <c r="AQ83" s="61">
        <v>2146</v>
      </c>
      <c r="AR83" s="61">
        <v>2111</v>
      </c>
      <c r="AS83" s="61">
        <v>2072</v>
      </c>
      <c r="AT83" s="61">
        <v>2041</v>
      </c>
      <c r="AU83" s="61">
        <v>1990</v>
      </c>
      <c r="AV83" s="61">
        <v>1945</v>
      </c>
      <c r="AW83" s="61">
        <v>1892</v>
      </c>
      <c r="AX83" s="61">
        <v>1850</v>
      </c>
      <c r="AY83" s="61">
        <v>1805</v>
      </c>
      <c r="AZ83" s="61">
        <v>1758</v>
      </c>
    </row>
    <row r="84" spans="1:52">
      <c r="A84" s="48" t="s">
        <v>149</v>
      </c>
      <c r="B84" s="61"/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1</v>
      </c>
      <c r="AG84" s="61">
        <v>1</v>
      </c>
      <c r="AH84" s="61">
        <v>1</v>
      </c>
      <c r="AI84" s="61">
        <v>1</v>
      </c>
      <c r="AJ84" s="61">
        <v>2</v>
      </c>
      <c r="AK84" s="61">
        <v>2</v>
      </c>
      <c r="AL84" s="61">
        <v>3</v>
      </c>
      <c r="AM84" s="61">
        <v>4</v>
      </c>
      <c r="AN84" s="61">
        <v>5</v>
      </c>
      <c r="AO84" s="61">
        <v>6</v>
      </c>
      <c r="AP84" s="61">
        <v>8</v>
      </c>
      <c r="AQ84" s="61">
        <v>10</v>
      </c>
      <c r="AR84" s="61">
        <v>12</v>
      </c>
      <c r="AS84" s="61">
        <v>16</v>
      </c>
      <c r="AT84" s="61">
        <v>20</v>
      </c>
      <c r="AU84" s="61">
        <v>25</v>
      </c>
      <c r="AV84" s="61">
        <v>31</v>
      </c>
      <c r="AW84" s="61">
        <v>38</v>
      </c>
      <c r="AX84" s="61">
        <v>47</v>
      </c>
      <c r="AY84" s="61">
        <v>56</v>
      </c>
      <c r="AZ84" s="61">
        <v>67</v>
      </c>
    </row>
    <row r="85" spans="1:52">
      <c r="A85" s="48" t="s">
        <v>163</v>
      </c>
      <c r="B85" s="61"/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1</v>
      </c>
      <c r="AD85" s="61">
        <v>1</v>
      </c>
      <c r="AE85" s="61">
        <v>1</v>
      </c>
      <c r="AF85" s="61">
        <v>2</v>
      </c>
      <c r="AG85" s="61">
        <v>3</v>
      </c>
      <c r="AH85" s="61">
        <v>4</v>
      </c>
      <c r="AI85" s="61">
        <v>5</v>
      </c>
      <c r="AJ85" s="61">
        <v>7</v>
      </c>
      <c r="AK85" s="61">
        <v>9</v>
      </c>
      <c r="AL85" s="61">
        <v>11</v>
      </c>
      <c r="AM85" s="61">
        <v>14</v>
      </c>
      <c r="AN85" s="61">
        <v>18</v>
      </c>
      <c r="AO85" s="61">
        <v>21</v>
      </c>
      <c r="AP85" s="61">
        <v>25</v>
      </c>
      <c r="AQ85" s="61">
        <v>29</v>
      </c>
      <c r="AR85" s="61">
        <v>32</v>
      </c>
      <c r="AS85" s="61">
        <v>35</v>
      </c>
      <c r="AT85" s="61">
        <v>38</v>
      </c>
      <c r="AU85" s="61">
        <v>39</v>
      </c>
      <c r="AV85" s="61">
        <v>40</v>
      </c>
      <c r="AW85" s="61">
        <v>41</v>
      </c>
      <c r="AX85" s="61">
        <v>41</v>
      </c>
      <c r="AY85" s="61">
        <v>42</v>
      </c>
      <c r="AZ85" s="61">
        <v>41</v>
      </c>
    </row>
    <row r="86" spans="1:52" hidden="1">
      <c r="A86" s="46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</row>
    <row r="87" spans="1:52" hidden="1">
      <c r="A87" s="4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</row>
    <row r="88" spans="1:52" hidden="1">
      <c r="A88" s="48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</row>
    <row r="89" spans="1:52" hidden="1">
      <c r="A89" s="4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</row>
    <row r="90" spans="1:52" hidden="1">
      <c r="A90" s="48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</row>
    <row r="91" spans="1:52" hidden="1">
      <c r="A91" s="4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</row>
    <row r="92" spans="1:52" hidden="1">
      <c r="A92" s="48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</row>
    <row r="93" spans="1:52">
      <c r="A93" s="46" t="s">
        <v>150</v>
      </c>
      <c r="B93" s="62"/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10</v>
      </c>
      <c r="S93" s="62">
        <v>14</v>
      </c>
      <c r="T93" s="62">
        <v>15</v>
      </c>
      <c r="U93" s="62">
        <v>18</v>
      </c>
      <c r="V93" s="62">
        <v>19</v>
      </c>
      <c r="W93" s="62">
        <v>21</v>
      </c>
      <c r="X93" s="62">
        <v>21</v>
      </c>
      <c r="Y93" s="62">
        <v>22</v>
      </c>
      <c r="Z93" s="62">
        <v>22</v>
      </c>
      <c r="AA93" s="62">
        <v>24</v>
      </c>
      <c r="AB93" s="62">
        <v>24</v>
      </c>
      <c r="AC93" s="62">
        <v>25</v>
      </c>
      <c r="AD93" s="62">
        <v>25</v>
      </c>
      <c r="AE93" s="62">
        <v>27</v>
      </c>
      <c r="AF93" s="62">
        <v>28</v>
      </c>
      <c r="AG93" s="62">
        <v>29</v>
      </c>
      <c r="AH93" s="62">
        <v>31</v>
      </c>
      <c r="AI93" s="62">
        <v>32</v>
      </c>
      <c r="AJ93" s="62">
        <v>33</v>
      </c>
      <c r="AK93" s="62">
        <v>35</v>
      </c>
      <c r="AL93" s="62">
        <v>35</v>
      </c>
      <c r="AM93" s="62">
        <v>36</v>
      </c>
      <c r="AN93" s="62">
        <v>37</v>
      </c>
      <c r="AO93" s="62">
        <v>38</v>
      </c>
      <c r="AP93" s="62">
        <v>39</v>
      </c>
      <c r="AQ93" s="62">
        <v>40</v>
      </c>
      <c r="AR93" s="62">
        <v>42</v>
      </c>
      <c r="AS93" s="62">
        <v>42</v>
      </c>
      <c r="AT93" s="62">
        <v>43</v>
      </c>
      <c r="AU93" s="62">
        <v>44</v>
      </c>
      <c r="AV93" s="62">
        <v>45</v>
      </c>
      <c r="AW93" s="62">
        <v>45</v>
      </c>
      <c r="AX93" s="62">
        <v>46</v>
      </c>
      <c r="AY93" s="62">
        <v>46</v>
      </c>
      <c r="AZ93" s="62">
        <v>47</v>
      </c>
    </row>
    <row r="94" spans="1:52">
      <c r="A94" s="48" t="s">
        <v>157</v>
      </c>
      <c r="B94" s="61"/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0</v>
      </c>
      <c r="AU94" s="61">
        <v>0</v>
      </c>
      <c r="AV94" s="61">
        <v>0</v>
      </c>
      <c r="AW94" s="61">
        <v>0</v>
      </c>
      <c r="AX94" s="61">
        <v>0</v>
      </c>
      <c r="AY94" s="61">
        <v>0</v>
      </c>
      <c r="AZ94" s="61">
        <v>0</v>
      </c>
    </row>
    <row r="95" spans="1:52">
      <c r="A95" s="48" t="s">
        <v>147</v>
      </c>
      <c r="B95" s="61"/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7</v>
      </c>
      <c r="S95" s="61">
        <v>10</v>
      </c>
      <c r="T95" s="61">
        <v>11</v>
      </c>
      <c r="U95" s="61">
        <v>13</v>
      </c>
      <c r="V95" s="61">
        <v>14</v>
      </c>
      <c r="W95" s="61">
        <v>15</v>
      </c>
      <c r="X95" s="61">
        <v>15</v>
      </c>
      <c r="Y95" s="61">
        <v>16</v>
      </c>
      <c r="Z95" s="61">
        <v>16</v>
      </c>
      <c r="AA95" s="61">
        <v>17</v>
      </c>
      <c r="AB95" s="61">
        <v>17</v>
      </c>
      <c r="AC95" s="61">
        <v>18</v>
      </c>
      <c r="AD95" s="61">
        <v>18</v>
      </c>
      <c r="AE95" s="61">
        <v>19</v>
      </c>
      <c r="AF95" s="61">
        <v>20</v>
      </c>
      <c r="AG95" s="61">
        <v>21</v>
      </c>
      <c r="AH95" s="61">
        <v>22</v>
      </c>
      <c r="AI95" s="61">
        <v>23</v>
      </c>
      <c r="AJ95" s="61">
        <v>24</v>
      </c>
      <c r="AK95" s="61">
        <v>25</v>
      </c>
      <c r="AL95" s="61">
        <v>25</v>
      </c>
      <c r="AM95" s="61">
        <v>26</v>
      </c>
      <c r="AN95" s="61">
        <v>27</v>
      </c>
      <c r="AO95" s="61">
        <v>27</v>
      </c>
      <c r="AP95" s="61">
        <v>28</v>
      </c>
      <c r="AQ95" s="61">
        <v>29</v>
      </c>
      <c r="AR95" s="61">
        <v>30</v>
      </c>
      <c r="AS95" s="61">
        <v>30</v>
      </c>
      <c r="AT95" s="61">
        <v>31</v>
      </c>
      <c r="AU95" s="61">
        <v>32</v>
      </c>
      <c r="AV95" s="61">
        <v>32</v>
      </c>
      <c r="AW95" s="61">
        <v>32</v>
      </c>
      <c r="AX95" s="61">
        <v>33</v>
      </c>
      <c r="AY95" s="61">
        <v>33</v>
      </c>
      <c r="AZ95" s="61">
        <v>34</v>
      </c>
    </row>
    <row r="96" spans="1:52">
      <c r="A96" s="48" t="s">
        <v>158</v>
      </c>
      <c r="B96" s="61"/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0</v>
      </c>
    </row>
    <row r="97" spans="1:52">
      <c r="A97" s="48" t="s">
        <v>148</v>
      </c>
      <c r="B97" s="61"/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3</v>
      </c>
      <c r="S97" s="61">
        <v>4</v>
      </c>
      <c r="T97" s="61">
        <v>4</v>
      </c>
      <c r="U97" s="61">
        <v>5</v>
      </c>
      <c r="V97" s="61">
        <v>5</v>
      </c>
      <c r="W97" s="61">
        <v>6</v>
      </c>
      <c r="X97" s="61">
        <v>6</v>
      </c>
      <c r="Y97" s="61">
        <v>6</v>
      </c>
      <c r="Z97" s="61">
        <v>6</v>
      </c>
      <c r="AA97" s="61">
        <v>7</v>
      </c>
      <c r="AB97" s="61">
        <v>7</v>
      </c>
      <c r="AC97" s="61">
        <v>7</v>
      </c>
      <c r="AD97" s="61">
        <v>7</v>
      </c>
      <c r="AE97" s="61">
        <v>8</v>
      </c>
      <c r="AF97" s="61">
        <v>8</v>
      </c>
      <c r="AG97" s="61">
        <v>8</v>
      </c>
      <c r="AH97" s="61">
        <v>9</v>
      </c>
      <c r="AI97" s="61">
        <v>9</v>
      </c>
      <c r="AJ97" s="61">
        <v>9</v>
      </c>
      <c r="AK97" s="61">
        <v>10</v>
      </c>
      <c r="AL97" s="61">
        <v>10</v>
      </c>
      <c r="AM97" s="61">
        <v>10</v>
      </c>
      <c r="AN97" s="61">
        <v>10</v>
      </c>
      <c r="AO97" s="61">
        <v>11</v>
      </c>
      <c r="AP97" s="61">
        <v>11</v>
      </c>
      <c r="AQ97" s="61">
        <v>11</v>
      </c>
      <c r="AR97" s="61">
        <v>12</v>
      </c>
      <c r="AS97" s="61">
        <v>12</v>
      </c>
      <c r="AT97" s="61">
        <v>12</v>
      </c>
      <c r="AU97" s="61">
        <v>12</v>
      </c>
      <c r="AV97" s="61">
        <v>13</v>
      </c>
      <c r="AW97" s="61">
        <v>13</v>
      </c>
      <c r="AX97" s="61">
        <v>13</v>
      </c>
      <c r="AY97" s="61">
        <v>13</v>
      </c>
      <c r="AZ97" s="61">
        <v>13</v>
      </c>
    </row>
    <row r="98" spans="1:52">
      <c r="A98" s="48" t="s">
        <v>149</v>
      </c>
      <c r="B98" s="61"/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</row>
    <row r="99" spans="1:52">
      <c r="A99" s="48" t="s">
        <v>163</v>
      </c>
      <c r="B99" s="61"/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</row>
    <row r="100" spans="1:52">
      <c r="A100" s="46" t="s">
        <v>151</v>
      </c>
      <c r="B100" s="62"/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0</v>
      </c>
      <c r="Q100" s="62">
        <v>0</v>
      </c>
      <c r="R100" s="62">
        <v>19</v>
      </c>
      <c r="S100" s="62">
        <v>27</v>
      </c>
      <c r="T100" s="62">
        <v>35</v>
      </c>
      <c r="U100" s="62">
        <v>43</v>
      </c>
      <c r="V100" s="62">
        <v>50</v>
      </c>
      <c r="W100" s="62">
        <v>68</v>
      </c>
      <c r="X100" s="62">
        <v>84</v>
      </c>
      <c r="Y100" s="62">
        <v>99</v>
      </c>
      <c r="Z100" s="62">
        <v>115</v>
      </c>
      <c r="AA100" s="62">
        <v>131</v>
      </c>
      <c r="AB100" s="62">
        <v>147</v>
      </c>
      <c r="AC100" s="62">
        <v>168</v>
      </c>
      <c r="AD100" s="62">
        <v>188</v>
      </c>
      <c r="AE100" s="62">
        <v>214</v>
      </c>
      <c r="AF100" s="62">
        <v>242</v>
      </c>
      <c r="AG100" s="62">
        <v>273</v>
      </c>
      <c r="AH100" s="62">
        <v>303</v>
      </c>
      <c r="AI100" s="62">
        <v>334</v>
      </c>
      <c r="AJ100" s="62">
        <v>363</v>
      </c>
      <c r="AK100" s="62">
        <v>393</v>
      </c>
      <c r="AL100" s="62">
        <v>420</v>
      </c>
      <c r="AM100" s="62">
        <v>450</v>
      </c>
      <c r="AN100" s="62">
        <v>479</v>
      </c>
      <c r="AO100" s="62">
        <v>513</v>
      </c>
      <c r="AP100" s="62">
        <v>548</v>
      </c>
      <c r="AQ100" s="62">
        <v>589</v>
      </c>
      <c r="AR100" s="62">
        <v>627</v>
      </c>
      <c r="AS100" s="62">
        <v>663</v>
      </c>
      <c r="AT100" s="62">
        <v>710</v>
      </c>
      <c r="AU100" s="62">
        <v>749</v>
      </c>
      <c r="AV100" s="62">
        <v>787</v>
      </c>
      <c r="AW100" s="62">
        <v>820</v>
      </c>
      <c r="AX100" s="62">
        <v>858</v>
      </c>
      <c r="AY100" s="62">
        <v>897</v>
      </c>
      <c r="AZ100" s="62">
        <v>933</v>
      </c>
    </row>
    <row r="101" spans="1:52">
      <c r="A101" s="48" t="s">
        <v>152</v>
      </c>
      <c r="B101" s="61"/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19</v>
      </c>
      <c r="S101" s="61">
        <v>27</v>
      </c>
      <c r="T101" s="61">
        <v>35</v>
      </c>
      <c r="U101" s="61">
        <v>43</v>
      </c>
      <c r="V101" s="61">
        <v>50</v>
      </c>
      <c r="W101" s="61">
        <v>68</v>
      </c>
      <c r="X101" s="61">
        <v>84</v>
      </c>
      <c r="Y101" s="61">
        <v>99</v>
      </c>
      <c r="Z101" s="61">
        <v>115</v>
      </c>
      <c r="AA101" s="61">
        <v>131</v>
      </c>
      <c r="AB101" s="61">
        <v>147</v>
      </c>
      <c r="AC101" s="61">
        <v>167</v>
      </c>
      <c r="AD101" s="61">
        <v>187</v>
      </c>
      <c r="AE101" s="61">
        <v>212</v>
      </c>
      <c r="AF101" s="61">
        <v>239</v>
      </c>
      <c r="AG101" s="61">
        <v>270</v>
      </c>
      <c r="AH101" s="61">
        <v>299</v>
      </c>
      <c r="AI101" s="61">
        <v>327</v>
      </c>
      <c r="AJ101" s="61">
        <v>355</v>
      </c>
      <c r="AK101" s="61">
        <v>382</v>
      </c>
      <c r="AL101" s="61">
        <v>406</v>
      </c>
      <c r="AM101" s="61">
        <v>432</v>
      </c>
      <c r="AN101" s="61">
        <v>456</v>
      </c>
      <c r="AO101" s="61">
        <v>482</v>
      </c>
      <c r="AP101" s="61">
        <v>510</v>
      </c>
      <c r="AQ101" s="61">
        <v>541</v>
      </c>
      <c r="AR101" s="61">
        <v>568</v>
      </c>
      <c r="AS101" s="61">
        <v>592</v>
      </c>
      <c r="AT101" s="61">
        <v>623</v>
      </c>
      <c r="AU101" s="61">
        <v>645</v>
      </c>
      <c r="AV101" s="61">
        <v>664</v>
      </c>
      <c r="AW101" s="61">
        <v>678</v>
      </c>
      <c r="AX101" s="61">
        <v>694</v>
      </c>
      <c r="AY101" s="61">
        <v>709</v>
      </c>
      <c r="AZ101" s="61">
        <v>720</v>
      </c>
    </row>
    <row r="102" spans="1:52">
      <c r="A102" s="48" t="s">
        <v>153</v>
      </c>
      <c r="B102" s="61"/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1</v>
      </c>
      <c r="AF102" s="61">
        <v>1</v>
      </c>
      <c r="AG102" s="61">
        <v>1</v>
      </c>
      <c r="AH102" s="61">
        <v>1</v>
      </c>
      <c r="AI102" s="61">
        <v>2</v>
      </c>
      <c r="AJ102" s="61">
        <v>2</v>
      </c>
      <c r="AK102" s="61">
        <v>3</v>
      </c>
      <c r="AL102" s="61">
        <v>3</v>
      </c>
      <c r="AM102" s="61">
        <v>4</v>
      </c>
      <c r="AN102" s="61">
        <v>5</v>
      </c>
      <c r="AO102" s="61">
        <v>7</v>
      </c>
      <c r="AP102" s="61">
        <v>8</v>
      </c>
      <c r="AQ102" s="61">
        <v>10</v>
      </c>
      <c r="AR102" s="61">
        <v>12</v>
      </c>
      <c r="AS102" s="61">
        <v>14</v>
      </c>
      <c r="AT102" s="61">
        <v>17</v>
      </c>
      <c r="AU102" s="61">
        <v>20</v>
      </c>
      <c r="AV102" s="61">
        <v>23</v>
      </c>
      <c r="AW102" s="61">
        <v>26</v>
      </c>
      <c r="AX102" s="61">
        <v>29</v>
      </c>
      <c r="AY102" s="61">
        <v>33</v>
      </c>
      <c r="AZ102" s="61">
        <v>37</v>
      </c>
    </row>
    <row r="103" spans="1:52">
      <c r="A103" s="48" t="s">
        <v>154</v>
      </c>
      <c r="B103" s="61"/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1</v>
      </c>
      <c r="AD103" s="61">
        <v>1</v>
      </c>
      <c r="AE103" s="61">
        <v>1</v>
      </c>
      <c r="AF103" s="61">
        <v>2</v>
      </c>
      <c r="AG103" s="61">
        <v>2</v>
      </c>
      <c r="AH103" s="61">
        <v>3</v>
      </c>
      <c r="AI103" s="61">
        <v>5</v>
      </c>
      <c r="AJ103" s="61">
        <v>6</v>
      </c>
      <c r="AK103" s="61">
        <v>8</v>
      </c>
      <c r="AL103" s="61">
        <v>11</v>
      </c>
      <c r="AM103" s="61">
        <v>14</v>
      </c>
      <c r="AN103" s="61">
        <v>18</v>
      </c>
      <c r="AO103" s="61">
        <v>24</v>
      </c>
      <c r="AP103" s="61">
        <v>30</v>
      </c>
      <c r="AQ103" s="61">
        <v>38</v>
      </c>
      <c r="AR103" s="61">
        <v>47</v>
      </c>
      <c r="AS103" s="61">
        <v>57</v>
      </c>
      <c r="AT103" s="61">
        <v>70</v>
      </c>
      <c r="AU103" s="61">
        <v>84</v>
      </c>
      <c r="AV103" s="61">
        <v>100</v>
      </c>
      <c r="AW103" s="61">
        <v>116</v>
      </c>
      <c r="AX103" s="61">
        <v>135</v>
      </c>
      <c r="AY103" s="61">
        <v>155</v>
      </c>
      <c r="AZ103" s="61">
        <v>176</v>
      </c>
    </row>
    <row r="104" spans="1:52">
      <c r="A104" s="48" t="s">
        <v>161</v>
      </c>
      <c r="B104" s="61"/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</row>
    <row r="105" spans="1:52">
      <c r="A105" s="46" t="s">
        <v>155</v>
      </c>
      <c r="B105" s="62"/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3</v>
      </c>
      <c r="AG105" s="62">
        <v>10</v>
      </c>
      <c r="AH105" s="62">
        <v>19</v>
      </c>
      <c r="AI105" s="62">
        <v>30</v>
      </c>
      <c r="AJ105" s="62">
        <v>41</v>
      </c>
      <c r="AK105" s="62">
        <v>54</v>
      </c>
      <c r="AL105" s="62">
        <v>68</v>
      </c>
      <c r="AM105" s="62">
        <v>83</v>
      </c>
      <c r="AN105" s="62">
        <v>97</v>
      </c>
      <c r="AO105" s="62">
        <v>113</v>
      </c>
      <c r="AP105" s="62">
        <v>129</v>
      </c>
      <c r="AQ105" s="62">
        <v>147</v>
      </c>
      <c r="AR105" s="62">
        <v>166</v>
      </c>
      <c r="AS105" s="62">
        <v>183</v>
      </c>
      <c r="AT105" s="62">
        <v>205</v>
      </c>
      <c r="AU105" s="62">
        <v>224</v>
      </c>
      <c r="AV105" s="62">
        <v>242</v>
      </c>
      <c r="AW105" s="62">
        <v>258</v>
      </c>
      <c r="AX105" s="62">
        <v>277</v>
      </c>
      <c r="AY105" s="62">
        <v>293</v>
      </c>
      <c r="AZ105" s="62">
        <v>308</v>
      </c>
    </row>
    <row r="106" spans="1:52">
      <c r="A106" s="48" t="s">
        <v>156</v>
      </c>
      <c r="B106" s="61"/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2</v>
      </c>
      <c r="AG106" s="61">
        <v>6</v>
      </c>
      <c r="AH106" s="61">
        <v>13</v>
      </c>
      <c r="AI106" s="61">
        <v>21</v>
      </c>
      <c r="AJ106" s="61">
        <v>30</v>
      </c>
      <c r="AK106" s="61">
        <v>41</v>
      </c>
      <c r="AL106" s="61">
        <v>53</v>
      </c>
      <c r="AM106" s="61">
        <v>66</v>
      </c>
      <c r="AN106" s="61">
        <v>79</v>
      </c>
      <c r="AO106" s="61">
        <v>94</v>
      </c>
      <c r="AP106" s="61">
        <v>110</v>
      </c>
      <c r="AQ106" s="61">
        <v>127</v>
      </c>
      <c r="AR106" s="61">
        <v>145</v>
      </c>
      <c r="AS106" s="61">
        <v>162</v>
      </c>
      <c r="AT106" s="61">
        <v>183</v>
      </c>
      <c r="AU106" s="61">
        <v>202</v>
      </c>
      <c r="AV106" s="61">
        <v>220</v>
      </c>
      <c r="AW106" s="61">
        <v>236</v>
      </c>
      <c r="AX106" s="61">
        <v>255</v>
      </c>
      <c r="AY106" s="61">
        <v>271</v>
      </c>
      <c r="AZ106" s="61">
        <v>286</v>
      </c>
    </row>
    <row r="107" spans="1:52">
      <c r="A107" s="48" t="s">
        <v>164</v>
      </c>
      <c r="B107" s="61"/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1</v>
      </c>
      <c r="AG107" s="61">
        <v>4</v>
      </c>
      <c r="AH107" s="61">
        <v>6</v>
      </c>
      <c r="AI107" s="61">
        <v>9</v>
      </c>
      <c r="AJ107" s="61">
        <v>11</v>
      </c>
      <c r="AK107" s="61">
        <v>13</v>
      </c>
      <c r="AL107" s="61">
        <v>15</v>
      </c>
      <c r="AM107" s="61">
        <v>17</v>
      </c>
      <c r="AN107" s="61">
        <v>18</v>
      </c>
      <c r="AO107" s="61">
        <v>19</v>
      </c>
      <c r="AP107" s="61">
        <v>19</v>
      </c>
      <c r="AQ107" s="61">
        <v>20</v>
      </c>
      <c r="AR107" s="61">
        <v>21</v>
      </c>
      <c r="AS107" s="61">
        <v>21</v>
      </c>
      <c r="AT107" s="61">
        <v>22</v>
      </c>
      <c r="AU107" s="61">
        <v>22</v>
      </c>
      <c r="AV107" s="61">
        <v>22</v>
      </c>
      <c r="AW107" s="61">
        <v>22</v>
      </c>
      <c r="AX107" s="61">
        <v>22</v>
      </c>
      <c r="AY107" s="61">
        <v>22</v>
      </c>
      <c r="AZ107" s="61">
        <v>22</v>
      </c>
    </row>
    <row r="108" spans="1:52">
      <c r="A108" s="42" t="s">
        <v>211</v>
      </c>
      <c r="B108" s="63"/>
      <c r="C108" s="63">
        <v>77819</v>
      </c>
      <c r="D108" s="63">
        <v>79716</v>
      </c>
      <c r="E108" s="63">
        <v>75075</v>
      </c>
      <c r="F108" s="63">
        <v>96835</v>
      </c>
      <c r="G108" s="63">
        <v>50739</v>
      </c>
      <c r="H108" s="63">
        <v>97582</v>
      </c>
      <c r="I108" s="63">
        <v>114687</v>
      </c>
      <c r="J108" s="63">
        <v>116582</v>
      </c>
      <c r="K108" s="63">
        <v>50254</v>
      </c>
      <c r="L108" s="63">
        <v>77191</v>
      </c>
      <c r="M108" s="63">
        <v>10581</v>
      </c>
      <c r="N108" s="63">
        <v>4856</v>
      </c>
      <c r="O108" s="63">
        <v>44691</v>
      </c>
      <c r="P108" s="63">
        <v>39044</v>
      </c>
      <c r="Q108" s="63">
        <v>103712</v>
      </c>
      <c r="R108" s="63">
        <v>69403</v>
      </c>
      <c r="S108" s="63">
        <v>82541</v>
      </c>
      <c r="T108" s="63">
        <v>91668</v>
      </c>
      <c r="U108" s="63">
        <v>96897</v>
      </c>
      <c r="V108" s="63">
        <v>97635</v>
      </c>
      <c r="W108" s="63">
        <v>99566</v>
      </c>
      <c r="X108" s="63">
        <v>94026</v>
      </c>
      <c r="Y108" s="63">
        <v>91936</v>
      </c>
      <c r="Z108" s="63">
        <v>89089</v>
      </c>
      <c r="AA108" s="63">
        <v>88316</v>
      </c>
      <c r="AB108" s="63">
        <v>88004</v>
      </c>
      <c r="AC108" s="63">
        <v>89769</v>
      </c>
      <c r="AD108" s="63">
        <v>92387</v>
      </c>
      <c r="AE108" s="63">
        <v>94927</v>
      </c>
      <c r="AF108" s="63">
        <v>96844</v>
      </c>
      <c r="AG108" s="63">
        <v>97697</v>
      </c>
      <c r="AH108" s="63">
        <v>96997</v>
      </c>
      <c r="AI108" s="63">
        <v>97571</v>
      </c>
      <c r="AJ108" s="63">
        <v>97780</v>
      </c>
      <c r="AK108" s="63">
        <v>98182</v>
      </c>
      <c r="AL108" s="63">
        <v>99000</v>
      </c>
      <c r="AM108" s="63">
        <v>100541</v>
      </c>
      <c r="AN108" s="63">
        <v>101368</v>
      </c>
      <c r="AO108" s="63">
        <v>102642</v>
      </c>
      <c r="AP108" s="63">
        <v>104190</v>
      </c>
      <c r="AQ108" s="63">
        <v>105652</v>
      </c>
      <c r="AR108" s="63">
        <v>107514</v>
      </c>
      <c r="AS108" s="63">
        <v>108784</v>
      </c>
      <c r="AT108" s="63">
        <v>110748</v>
      </c>
      <c r="AU108" s="63">
        <v>112215</v>
      </c>
      <c r="AV108" s="63">
        <v>113747</v>
      </c>
      <c r="AW108" s="63">
        <v>115069</v>
      </c>
      <c r="AX108" s="63">
        <v>116683</v>
      </c>
      <c r="AY108" s="63">
        <v>117615</v>
      </c>
      <c r="AZ108" s="63">
        <v>120109</v>
      </c>
    </row>
    <row r="109" spans="1:52">
      <c r="A109" s="44" t="s">
        <v>139</v>
      </c>
      <c r="B109" s="65"/>
      <c r="C109" s="65">
        <v>63609</v>
      </c>
      <c r="D109" s="65">
        <v>65072</v>
      </c>
      <c r="E109" s="65">
        <v>67491</v>
      </c>
      <c r="F109" s="65">
        <v>45983</v>
      </c>
      <c r="G109" s="65">
        <v>47975</v>
      </c>
      <c r="H109" s="65">
        <v>68730</v>
      </c>
      <c r="I109" s="65">
        <v>107432</v>
      </c>
      <c r="J109" s="65">
        <v>87533</v>
      </c>
      <c r="K109" s="65">
        <v>47565</v>
      </c>
      <c r="L109" s="65">
        <v>74098</v>
      </c>
      <c r="M109" s="65">
        <v>8452</v>
      </c>
      <c r="N109" s="65">
        <v>2364</v>
      </c>
      <c r="O109" s="65">
        <v>40684</v>
      </c>
      <c r="P109" s="65">
        <v>37418</v>
      </c>
      <c r="Q109" s="65">
        <v>100797</v>
      </c>
      <c r="R109" s="65">
        <v>44259</v>
      </c>
      <c r="S109" s="65">
        <v>57668</v>
      </c>
      <c r="T109" s="65">
        <v>68236</v>
      </c>
      <c r="U109" s="65">
        <v>75785</v>
      </c>
      <c r="V109" s="65">
        <v>78873</v>
      </c>
      <c r="W109" s="65">
        <v>82578</v>
      </c>
      <c r="X109" s="65">
        <v>78108</v>
      </c>
      <c r="Y109" s="65">
        <v>76646</v>
      </c>
      <c r="Z109" s="65">
        <v>74024</v>
      </c>
      <c r="AA109" s="65">
        <v>72991</v>
      </c>
      <c r="AB109" s="65">
        <v>72077</v>
      </c>
      <c r="AC109" s="65">
        <v>72868</v>
      </c>
      <c r="AD109" s="65">
        <v>74574</v>
      </c>
      <c r="AE109" s="65">
        <v>76628</v>
      </c>
      <c r="AF109" s="65">
        <v>78456</v>
      </c>
      <c r="AG109" s="65">
        <v>79505</v>
      </c>
      <c r="AH109" s="65">
        <v>79087</v>
      </c>
      <c r="AI109" s="65">
        <v>79849</v>
      </c>
      <c r="AJ109" s="65">
        <v>80127</v>
      </c>
      <c r="AK109" s="65">
        <v>80436</v>
      </c>
      <c r="AL109" s="65">
        <v>81074</v>
      </c>
      <c r="AM109" s="65">
        <v>82346</v>
      </c>
      <c r="AN109" s="65">
        <v>82897</v>
      </c>
      <c r="AO109" s="65">
        <v>83909</v>
      </c>
      <c r="AP109" s="65">
        <v>85217</v>
      </c>
      <c r="AQ109" s="65">
        <v>86470</v>
      </c>
      <c r="AR109" s="65">
        <v>88142</v>
      </c>
      <c r="AS109" s="65">
        <v>89222</v>
      </c>
      <c r="AT109" s="65">
        <v>90940</v>
      </c>
      <c r="AU109" s="65">
        <v>92143</v>
      </c>
      <c r="AV109" s="65">
        <v>93512</v>
      </c>
      <c r="AW109" s="65">
        <v>94645</v>
      </c>
      <c r="AX109" s="65">
        <v>96056</v>
      </c>
      <c r="AY109" s="65">
        <v>96737</v>
      </c>
      <c r="AZ109" s="65">
        <v>98972</v>
      </c>
    </row>
    <row r="110" spans="1:52">
      <c r="A110" s="46" t="s">
        <v>146</v>
      </c>
      <c r="B110" s="62"/>
      <c r="C110" s="62">
        <v>63609</v>
      </c>
      <c r="D110" s="62">
        <v>65072</v>
      </c>
      <c r="E110" s="62">
        <v>67491</v>
      </c>
      <c r="F110" s="62">
        <v>45983</v>
      </c>
      <c r="G110" s="62">
        <v>47975</v>
      </c>
      <c r="H110" s="62">
        <v>68730</v>
      </c>
      <c r="I110" s="62">
        <v>107432</v>
      </c>
      <c r="J110" s="62">
        <v>87533</v>
      </c>
      <c r="K110" s="62">
        <v>47565</v>
      </c>
      <c r="L110" s="62">
        <v>74098</v>
      </c>
      <c r="M110" s="62">
        <v>8452</v>
      </c>
      <c r="N110" s="62">
        <v>2364</v>
      </c>
      <c r="O110" s="62">
        <v>40684</v>
      </c>
      <c r="P110" s="62">
        <v>37418</v>
      </c>
      <c r="Q110" s="62">
        <v>100797</v>
      </c>
      <c r="R110" s="62">
        <v>44095</v>
      </c>
      <c r="S110" s="62">
        <v>57405</v>
      </c>
      <c r="T110" s="62">
        <v>67847</v>
      </c>
      <c r="U110" s="62">
        <v>75271</v>
      </c>
      <c r="V110" s="62">
        <v>76567</v>
      </c>
      <c r="W110" s="62">
        <v>79294</v>
      </c>
      <c r="X110" s="62">
        <v>74710</v>
      </c>
      <c r="Y110" s="62">
        <v>73171</v>
      </c>
      <c r="Z110" s="62">
        <v>70145</v>
      </c>
      <c r="AA110" s="62">
        <v>68217</v>
      </c>
      <c r="AB110" s="62">
        <v>66354</v>
      </c>
      <c r="AC110" s="62">
        <v>66023</v>
      </c>
      <c r="AD110" s="62">
        <v>66407</v>
      </c>
      <c r="AE110" s="62">
        <v>66917</v>
      </c>
      <c r="AF110" s="62">
        <v>67046</v>
      </c>
      <c r="AG110" s="62">
        <v>66284</v>
      </c>
      <c r="AH110" s="62">
        <v>64074</v>
      </c>
      <c r="AI110" s="62">
        <v>62815</v>
      </c>
      <c r="AJ110" s="62">
        <v>61065</v>
      </c>
      <c r="AK110" s="62">
        <v>59438</v>
      </c>
      <c r="AL110" s="62">
        <v>58075</v>
      </c>
      <c r="AM110" s="62">
        <v>57322</v>
      </c>
      <c r="AN110" s="62">
        <v>56152</v>
      </c>
      <c r="AO110" s="62">
        <v>55515</v>
      </c>
      <c r="AP110" s="62">
        <v>55199</v>
      </c>
      <c r="AQ110" s="62">
        <v>55016</v>
      </c>
      <c r="AR110" s="62">
        <v>55171</v>
      </c>
      <c r="AS110" s="62">
        <v>55195</v>
      </c>
      <c r="AT110" s="62">
        <v>55413</v>
      </c>
      <c r="AU110" s="62">
        <v>55475</v>
      </c>
      <c r="AV110" s="62">
        <v>55617</v>
      </c>
      <c r="AW110" s="62">
        <v>55742</v>
      </c>
      <c r="AX110" s="62">
        <v>55909</v>
      </c>
      <c r="AY110" s="62">
        <v>55767</v>
      </c>
      <c r="AZ110" s="62">
        <v>56427</v>
      </c>
    </row>
    <row r="111" spans="1:52">
      <c r="A111" s="48" t="s">
        <v>157</v>
      </c>
      <c r="B111" s="61"/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0</v>
      </c>
      <c r="L111" s="61">
        <v>0</v>
      </c>
      <c r="M111" s="61">
        <v>0</v>
      </c>
      <c r="N111" s="61">
        <v>0</v>
      </c>
      <c r="O111" s="61">
        <v>0</v>
      </c>
      <c r="P111" s="61">
        <v>0</v>
      </c>
      <c r="Q111" s="61">
        <v>0</v>
      </c>
      <c r="R111" s="61">
        <v>150</v>
      </c>
      <c r="S111" s="61">
        <v>193</v>
      </c>
      <c r="T111" s="61">
        <v>226</v>
      </c>
      <c r="U111" s="61">
        <v>248</v>
      </c>
      <c r="V111" s="61">
        <v>210</v>
      </c>
      <c r="W111" s="61">
        <v>231</v>
      </c>
      <c r="X111" s="61">
        <v>228</v>
      </c>
      <c r="Y111" s="61">
        <v>234</v>
      </c>
      <c r="Z111" s="61">
        <v>229</v>
      </c>
      <c r="AA111" s="61">
        <v>222</v>
      </c>
      <c r="AB111" s="61">
        <v>217</v>
      </c>
      <c r="AC111" s="61">
        <v>215</v>
      </c>
      <c r="AD111" s="61">
        <v>217</v>
      </c>
      <c r="AE111" s="61">
        <v>219</v>
      </c>
      <c r="AF111" s="61">
        <v>220</v>
      </c>
      <c r="AG111" s="61">
        <v>217</v>
      </c>
      <c r="AH111" s="61">
        <v>211</v>
      </c>
      <c r="AI111" s="61">
        <v>206</v>
      </c>
      <c r="AJ111" s="61">
        <v>201</v>
      </c>
      <c r="AK111" s="61">
        <v>195</v>
      </c>
      <c r="AL111" s="61">
        <v>192</v>
      </c>
      <c r="AM111" s="61">
        <v>189</v>
      </c>
      <c r="AN111" s="61">
        <v>186</v>
      </c>
      <c r="AO111" s="61">
        <v>183</v>
      </c>
      <c r="AP111" s="61">
        <v>183</v>
      </c>
      <c r="AQ111" s="61">
        <v>182</v>
      </c>
      <c r="AR111" s="61">
        <v>183</v>
      </c>
      <c r="AS111" s="61">
        <v>183</v>
      </c>
      <c r="AT111" s="61">
        <v>184</v>
      </c>
      <c r="AU111" s="61">
        <v>184</v>
      </c>
      <c r="AV111" s="61">
        <v>185</v>
      </c>
      <c r="AW111" s="61">
        <v>185</v>
      </c>
      <c r="AX111" s="61">
        <v>186</v>
      </c>
      <c r="AY111" s="61">
        <v>185</v>
      </c>
      <c r="AZ111" s="61">
        <v>187</v>
      </c>
    </row>
    <row r="112" spans="1:52">
      <c r="A112" s="48" t="s">
        <v>147</v>
      </c>
      <c r="B112" s="61"/>
      <c r="C112" s="61">
        <v>46543</v>
      </c>
      <c r="D112" s="61">
        <v>49379</v>
      </c>
      <c r="E112" s="61">
        <v>37481</v>
      </c>
      <c r="F112" s="61">
        <v>27664</v>
      </c>
      <c r="G112" s="61">
        <v>31241</v>
      </c>
      <c r="H112" s="61">
        <v>33183</v>
      </c>
      <c r="I112" s="61">
        <v>73030</v>
      </c>
      <c r="J112" s="61">
        <v>75268</v>
      </c>
      <c r="K112" s="61">
        <v>4160</v>
      </c>
      <c r="L112" s="61">
        <v>24044</v>
      </c>
      <c r="M112" s="61">
        <v>0</v>
      </c>
      <c r="N112" s="61">
        <v>187</v>
      </c>
      <c r="O112" s="61">
        <v>91</v>
      </c>
      <c r="P112" s="61">
        <v>17572</v>
      </c>
      <c r="Q112" s="61">
        <v>33837</v>
      </c>
      <c r="R112" s="61">
        <v>22255</v>
      </c>
      <c r="S112" s="61">
        <v>28935</v>
      </c>
      <c r="T112" s="61">
        <v>34311</v>
      </c>
      <c r="U112" s="61">
        <v>38198</v>
      </c>
      <c r="V112" s="61">
        <v>41701</v>
      </c>
      <c r="W112" s="61">
        <v>42464</v>
      </c>
      <c r="X112" s="61">
        <v>39221</v>
      </c>
      <c r="Y112" s="61">
        <v>37634</v>
      </c>
      <c r="Z112" s="61">
        <v>35734</v>
      </c>
      <c r="AA112" s="61">
        <v>34762</v>
      </c>
      <c r="AB112" s="61">
        <v>33848</v>
      </c>
      <c r="AC112" s="61">
        <v>33709</v>
      </c>
      <c r="AD112" s="61">
        <v>33944</v>
      </c>
      <c r="AE112" s="61">
        <v>34237</v>
      </c>
      <c r="AF112" s="61">
        <v>34344</v>
      </c>
      <c r="AG112" s="61">
        <v>33984</v>
      </c>
      <c r="AH112" s="61">
        <v>32890</v>
      </c>
      <c r="AI112" s="61">
        <v>32275</v>
      </c>
      <c r="AJ112" s="61">
        <v>31416</v>
      </c>
      <c r="AK112" s="61">
        <v>30610</v>
      </c>
      <c r="AL112" s="61">
        <v>29947</v>
      </c>
      <c r="AM112" s="61">
        <v>29590</v>
      </c>
      <c r="AN112" s="61">
        <v>29024</v>
      </c>
      <c r="AO112" s="61">
        <v>28726</v>
      </c>
      <c r="AP112" s="61">
        <v>28599</v>
      </c>
      <c r="AQ112" s="61">
        <v>28533</v>
      </c>
      <c r="AR112" s="61">
        <v>28647</v>
      </c>
      <c r="AS112" s="61">
        <v>28686</v>
      </c>
      <c r="AT112" s="61">
        <v>28831</v>
      </c>
      <c r="AU112" s="61">
        <v>28884</v>
      </c>
      <c r="AV112" s="61">
        <v>28981</v>
      </c>
      <c r="AW112" s="61">
        <v>29059</v>
      </c>
      <c r="AX112" s="61">
        <v>29157</v>
      </c>
      <c r="AY112" s="61">
        <v>29084</v>
      </c>
      <c r="AZ112" s="61">
        <v>29426</v>
      </c>
    </row>
    <row r="113" spans="1:52">
      <c r="A113" s="48" t="s">
        <v>158</v>
      </c>
      <c r="B113" s="61"/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68</v>
      </c>
      <c r="S113" s="61">
        <v>95</v>
      </c>
      <c r="T113" s="61">
        <v>121</v>
      </c>
      <c r="U113" s="61">
        <v>145</v>
      </c>
      <c r="V113" s="61">
        <v>121</v>
      </c>
      <c r="W113" s="61">
        <v>147</v>
      </c>
      <c r="X113" s="61">
        <v>160</v>
      </c>
      <c r="Y113" s="61">
        <v>182</v>
      </c>
      <c r="Z113" s="61">
        <v>196</v>
      </c>
      <c r="AA113" s="61">
        <v>203</v>
      </c>
      <c r="AB113" s="61">
        <v>213</v>
      </c>
      <c r="AC113" s="61">
        <v>226</v>
      </c>
      <c r="AD113" s="61">
        <v>244</v>
      </c>
      <c r="AE113" s="61">
        <v>262</v>
      </c>
      <c r="AF113" s="61">
        <v>280</v>
      </c>
      <c r="AG113" s="61">
        <v>294</v>
      </c>
      <c r="AH113" s="61">
        <v>304</v>
      </c>
      <c r="AI113" s="61">
        <v>316</v>
      </c>
      <c r="AJ113" s="61">
        <v>327</v>
      </c>
      <c r="AK113" s="61">
        <v>337</v>
      </c>
      <c r="AL113" s="61">
        <v>351</v>
      </c>
      <c r="AM113" s="61">
        <v>366</v>
      </c>
      <c r="AN113" s="61">
        <v>381</v>
      </c>
      <c r="AO113" s="61">
        <v>398</v>
      </c>
      <c r="AP113" s="61">
        <v>419</v>
      </c>
      <c r="AQ113" s="61">
        <v>440</v>
      </c>
      <c r="AR113" s="61">
        <v>467</v>
      </c>
      <c r="AS113" s="61">
        <v>492</v>
      </c>
      <c r="AT113" s="61">
        <v>521</v>
      </c>
      <c r="AU113" s="61">
        <v>548</v>
      </c>
      <c r="AV113" s="61">
        <v>578</v>
      </c>
      <c r="AW113" s="61">
        <v>607</v>
      </c>
      <c r="AX113" s="61">
        <v>640</v>
      </c>
      <c r="AY113" s="61">
        <v>668</v>
      </c>
      <c r="AZ113" s="61">
        <v>710</v>
      </c>
    </row>
    <row r="114" spans="1:52">
      <c r="A114" s="48" t="s">
        <v>159</v>
      </c>
      <c r="B114" s="61"/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5</v>
      </c>
      <c r="S114" s="61">
        <v>8</v>
      </c>
      <c r="T114" s="61">
        <v>12</v>
      </c>
      <c r="U114" s="61">
        <v>16</v>
      </c>
      <c r="V114" s="61">
        <v>35</v>
      </c>
      <c r="W114" s="61">
        <v>36</v>
      </c>
      <c r="X114" s="61">
        <v>35</v>
      </c>
      <c r="Y114" s="61">
        <v>34</v>
      </c>
      <c r="Z114" s="61">
        <v>36</v>
      </c>
      <c r="AA114" s="61">
        <v>41</v>
      </c>
      <c r="AB114" s="61">
        <v>47</v>
      </c>
      <c r="AC114" s="61">
        <v>55</v>
      </c>
      <c r="AD114" s="61">
        <v>64</v>
      </c>
      <c r="AE114" s="61">
        <v>75</v>
      </c>
      <c r="AF114" s="61">
        <v>87</v>
      </c>
      <c r="AG114" s="61">
        <v>99</v>
      </c>
      <c r="AH114" s="61">
        <v>111</v>
      </c>
      <c r="AI114" s="61">
        <v>124</v>
      </c>
      <c r="AJ114" s="61">
        <v>138</v>
      </c>
      <c r="AK114" s="61">
        <v>153</v>
      </c>
      <c r="AL114" s="61">
        <v>169</v>
      </c>
      <c r="AM114" s="61">
        <v>188</v>
      </c>
      <c r="AN114" s="61">
        <v>208</v>
      </c>
      <c r="AO114" s="61">
        <v>230</v>
      </c>
      <c r="AP114" s="61">
        <v>257</v>
      </c>
      <c r="AQ114" s="61">
        <v>285</v>
      </c>
      <c r="AR114" s="61">
        <v>318</v>
      </c>
      <c r="AS114" s="61">
        <v>352</v>
      </c>
      <c r="AT114" s="61">
        <v>391</v>
      </c>
      <c r="AU114" s="61">
        <v>430</v>
      </c>
      <c r="AV114" s="61">
        <v>474</v>
      </c>
      <c r="AW114" s="61">
        <v>519</v>
      </c>
      <c r="AX114" s="61">
        <v>570</v>
      </c>
      <c r="AY114" s="61">
        <v>617</v>
      </c>
      <c r="AZ114" s="61">
        <v>678</v>
      </c>
    </row>
    <row r="115" spans="1:52">
      <c r="A115" s="48" t="s">
        <v>148</v>
      </c>
      <c r="B115" s="61"/>
      <c r="C115" s="61">
        <v>17066</v>
      </c>
      <c r="D115" s="61">
        <v>15693</v>
      </c>
      <c r="E115" s="61">
        <v>30010</v>
      </c>
      <c r="F115" s="61">
        <v>18319</v>
      </c>
      <c r="G115" s="61">
        <v>16734</v>
      </c>
      <c r="H115" s="61">
        <v>35547</v>
      </c>
      <c r="I115" s="61">
        <v>34402</v>
      </c>
      <c r="J115" s="61">
        <v>12265</v>
      </c>
      <c r="K115" s="61">
        <v>43405</v>
      </c>
      <c r="L115" s="61">
        <v>50054</v>
      </c>
      <c r="M115" s="61">
        <v>8452</v>
      </c>
      <c r="N115" s="61">
        <v>2177</v>
      </c>
      <c r="O115" s="61">
        <v>40593</v>
      </c>
      <c r="P115" s="61">
        <v>19846</v>
      </c>
      <c r="Q115" s="61">
        <v>66960</v>
      </c>
      <c r="R115" s="61">
        <v>21617</v>
      </c>
      <c r="S115" s="61">
        <v>28174</v>
      </c>
      <c r="T115" s="61">
        <v>33177</v>
      </c>
      <c r="U115" s="61">
        <v>36664</v>
      </c>
      <c r="V115" s="61">
        <v>34500</v>
      </c>
      <c r="W115" s="61">
        <v>36416</v>
      </c>
      <c r="X115" s="61">
        <v>35065</v>
      </c>
      <c r="Y115" s="61">
        <v>35086</v>
      </c>
      <c r="Z115" s="61">
        <v>33949</v>
      </c>
      <c r="AA115" s="61">
        <v>32988</v>
      </c>
      <c r="AB115" s="61">
        <v>32028</v>
      </c>
      <c r="AC115" s="61">
        <v>31816</v>
      </c>
      <c r="AD115" s="61">
        <v>31936</v>
      </c>
      <c r="AE115" s="61">
        <v>32121</v>
      </c>
      <c r="AF115" s="61">
        <v>32111</v>
      </c>
      <c r="AG115" s="61">
        <v>31684</v>
      </c>
      <c r="AH115" s="61">
        <v>30551</v>
      </c>
      <c r="AI115" s="61">
        <v>29885</v>
      </c>
      <c r="AJ115" s="61">
        <v>28971</v>
      </c>
      <c r="AK115" s="61">
        <v>28127</v>
      </c>
      <c r="AL115" s="61">
        <v>27396</v>
      </c>
      <c r="AM115" s="61">
        <v>26963</v>
      </c>
      <c r="AN115" s="61">
        <v>26319</v>
      </c>
      <c r="AO115" s="61">
        <v>25934</v>
      </c>
      <c r="AP115" s="61">
        <v>25683</v>
      </c>
      <c r="AQ115" s="61">
        <v>25501</v>
      </c>
      <c r="AR115" s="61">
        <v>25457</v>
      </c>
      <c r="AS115" s="61">
        <v>25354</v>
      </c>
      <c r="AT115" s="61">
        <v>25321</v>
      </c>
      <c r="AU115" s="61">
        <v>25217</v>
      </c>
      <c r="AV115" s="61">
        <v>25129</v>
      </c>
      <c r="AW115" s="61">
        <v>25031</v>
      </c>
      <c r="AX115" s="61">
        <v>24928</v>
      </c>
      <c r="AY115" s="61">
        <v>24687</v>
      </c>
      <c r="AZ115" s="61">
        <v>24775</v>
      </c>
    </row>
    <row r="116" spans="1:52">
      <c r="A116" s="48" t="s">
        <v>149</v>
      </c>
      <c r="B116" s="61"/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1</v>
      </c>
      <c r="Y116" s="61">
        <v>1</v>
      </c>
      <c r="Z116" s="61">
        <v>1</v>
      </c>
      <c r="AA116" s="61">
        <v>1</v>
      </c>
      <c r="AB116" s="61">
        <v>1</v>
      </c>
      <c r="AC116" s="61">
        <v>2</v>
      </c>
      <c r="AD116" s="61">
        <v>2</v>
      </c>
      <c r="AE116" s="61">
        <v>3</v>
      </c>
      <c r="AF116" s="61">
        <v>4</v>
      </c>
      <c r="AG116" s="61">
        <v>6</v>
      </c>
      <c r="AH116" s="61">
        <v>7</v>
      </c>
      <c r="AI116" s="61">
        <v>9</v>
      </c>
      <c r="AJ116" s="61">
        <v>12</v>
      </c>
      <c r="AK116" s="61">
        <v>16</v>
      </c>
      <c r="AL116" s="61">
        <v>20</v>
      </c>
      <c r="AM116" s="61">
        <v>26</v>
      </c>
      <c r="AN116" s="61">
        <v>34</v>
      </c>
      <c r="AO116" s="61">
        <v>44</v>
      </c>
      <c r="AP116" s="61">
        <v>58</v>
      </c>
      <c r="AQ116" s="61">
        <v>75</v>
      </c>
      <c r="AR116" s="61">
        <v>99</v>
      </c>
      <c r="AS116" s="61">
        <v>128</v>
      </c>
      <c r="AT116" s="61">
        <v>165</v>
      </c>
      <c r="AU116" s="61">
        <v>212</v>
      </c>
      <c r="AV116" s="61">
        <v>270</v>
      </c>
      <c r="AW116" s="61">
        <v>341</v>
      </c>
      <c r="AX116" s="61">
        <v>428</v>
      </c>
      <c r="AY116" s="61">
        <v>526</v>
      </c>
      <c r="AZ116" s="61">
        <v>651</v>
      </c>
    </row>
    <row r="117" spans="1:52">
      <c r="A117" s="48" t="s">
        <v>160</v>
      </c>
      <c r="B117" s="61"/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1">
        <v>0</v>
      </c>
      <c r="AP117" s="61">
        <v>0</v>
      </c>
      <c r="AQ117" s="61">
        <v>0</v>
      </c>
      <c r="AR117" s="61">
        <v>0</v>
      </c>
      <c r="AS117" s="61">
        <v>0</v>
      </c>
      <c r="AT117" s="61">
        <v>0</v>
      </c>
      <c r="AU117" s="61">
        <v>0</v>
      </c>
      <c r="AV117" s="61">
        <v>0</v>
      </c>
      <c r="AW117" s="61">
        <v>0</v>
      </c>
      <c r="AX117" s="61">
        <v>0</v>
      </c>
      <c r="AY117" s="61">
        <v>0</v>
      </c>
      <c r="AZ117" s="61">
        <v>0</v>
      </c>
    </row>
    <row r="118" spans="1:52" hidden="1">
      <c r="A118" s="46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hidden="1">
      <c r="A119" s="48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</row>
    <row r="120" spans="1:52" hidden="1">
      <c r="A120" s="48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</row>
    <row r="121" spans="1:52" hidden="1">
      <c r="A121" s="48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</row>
    <row r="122" spans="1:52" hidden="1">
      <c r="A122" s="48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</row>
    <row r="123" spans="1:52" hidden="1">
      <c r="A123" s="48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</row>
    <row r="124" spans="1:52" hidden="1">
      <c r="A124" s="48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</row>
    <row r="125" spans="1:52" hidden="1">
      <c r="A125" s="48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</row>
    <row r="126" spans="1:52">
      <c r="A126" s="46" t="s">
        <v>150</v>
      </c>
      <c r="B126" s="62"/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82</v>
      </c>
      <c r="S126" s="62">
        <v>151</v>
      </c>
      <c r="T126" s="62">
        <v>231</v>
      </c>
      <c r="U126" s="62">
        <v>312</v>
      </c>
      <c r="V126" s="62">
        <v>824</v>
      </c>
      <c r="W126" s="62">
        <v>1522</v>
      </c>
      <c r="X126" s="62">
        <v>1876</v>
      </c>
      <c r="Y126" s="62">
        <v>2153</v>
      </c>
      <c r="Z126" s="62">
        <v>2498</v>
      </c>
      <c r="AA126" s="62">
        <v>3046</v>
      </c>
      <c r="AB126" s="62">
        <v>3611</v>
      </c>
      <c r="AC126" s="62">
        <v>4258</v>
      </c>
      <c r="AD126" s="62">
        <v>4996</v>
      </c>
      <c r="AE126" s="62">
        <v>5816</v>
      </c>
      <c r="AF126" s="62">
        <v>6656</v>
      </c>
      <c r="AG126" s="62">
        <v>7512</v>
      </c>
      <c r="AH126" s="62">
        <v>8341</v>
      </c>
      <c r="AI126" s="62">
        <v>9283</v>
      </c>
      <c r="AJ126" s="62">
        <v>10212</v>
      </c>
      <c r="AK126" s="62">
        <v>11063</v>
      </c>
      <c r="AL126" s="62">
        <v>11921</v>
      </c>
      <c r="AM126" s="62">
        <v>12747</v>
      </c>
      <c r="AN126" s="62">
        <v>13386</v>
      </c>
      <c r="AO126" s="62">
        <v>13918</v>
      </c>
      <c r="AP126" s="62">
        <v>14399</v>
      </c>
      <c r="AQ126" s="62">
        <v>14676</v>
      </c>
      <c r="AR126" s="62">
        <v>14909</v>
      </c>
      <c r="AS126" s="62">
        <v>14889</v>
      </c>
      <c r="AT126" s="62">
        <v>15002</v>
      </c>
      <c r="AU126" s="62">
        <v>14909</v>
      </c>
      <c r="AV126" s="62">
        <v>14849</v>
      </c>
      <c r="AW126" s="62">
        <v>14655</v>
      </c>
      <c r="AX126" s="62">
        <v>14533</v>
      </c>
      <c r="AY126" s="62">
        <v>14247</v>
      </c>
      <c r="AZ126" s="62">
        <v>14284</v>
      </c>
    </row>
    <row r="127" spans="1:52">
      <c r="A127" s="48" t="s">
        <v>157</v>
      </c>
      <c r="B127" s="61"/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61">
        <v>0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0</v>
      </c>
      <c r="AW127" s="61">
        <v>0</v>
      </c>
      <c r="AX127" s="61">
        <v>0</v>
      </c>
      <c r="AY127" s="61">
        <v>0</v>
      </c>
      <c r="AZ127" s="61">
        <v>0</v>
      </c>
    </row>
    <row r="128" spans="1:52">
      <c r="A128" s="48" t="s">
        <v>147</v>
      </c>
      <c r="B128" s="61"/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8</v>
      </c>
      <c r="S128" s="61">
        <v>13</v>
      </c>
      <c r="T128" s="61">
        <v>20</v>
      </c>
      <c r="U128" s="61">
        <v>27</v>
      </c>
      <c r="V128" s="61">
        <v>75</v>
      </c>
      <c r="W128" s="61">
        <v>138</v>
      </c>
      <c r="X128" s="61">
        <v>168</v>
      </c>
      <c r="Y128" s="61">
        <v>191</v>
      </c>
      <c r="Z128" s="61">
        <v>221</v>
      </c>
      <c r="AA128" s="61">
        <v>270</v>
      </c>
      <c r="AB128" s="61">
        <v>321</v>
      </c>
      <c r="AC128" s="61">
        <v>379</v>
      </c>
      <c r="AD128" s="61">
        <v>446</v>
      </c>
      <c r="AE128" s="61">
        <v>520</v>
      </c>
      <c r="AF128" s="61">
        <v>597</v>
      </c>
      <c r="AG128" s="61">
        <v>676</v>
      </c>
      <c r="AH128" s="61">
        <v>753</v>
      </c>
      <c r="AI128" s="61">
        <v>841</v>
      </c>
      <c r="AJ128" s="61">
        <v>927</v>
      </c>
      <c r="AK128" s="61">
        <v>1009</v>
      </c>
      <c r="AL128" s="61">
        <v>1090</v>
      </c>
      <c r="AM128" s="61">
        <v>1172</v>
      </c>
      <c r="AN128" s="61">
        <v>1234</v>
      </c>
      <c r="AO128" s="61">
        <v>1290</v>
      </c>
      <c r="AP128" s="61">
        <v>1340</v>
      </c>
      <c r="AQ128" s="61">
        <v>1373</v>
      </c>
      <c r="AR128" s="61">
        <v>1401</v>
      </c>
      <c r="AS128" s="61">
        <v>1408</v>
      </c>
      <c r="AT128" s="61">
        <v>1425</v>
      </c>
      <c r="AU128" s="61">
        <v>1425</v>
      </c>
      <c r="AV128" s="61">
        <v>1427</v>
      </c>
      <c r="AW128" s="61">
        <v>1418</v>
      </c>
      <c r="AX128" s="61">
        <v>1414</v>
      </c>
      <c r="AY128" s="61">
        <v>1397</v>
      </c>
      <c r="AZ128" s="61">
        <v>1410</v>
      </c>
    </row>
    <row r="129" spans="1:52">
      <c r="A129" s="48" t="s">
        <v>158</v>
      </c>
      <c r="B129" s="61"/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  <c r="AJ129" s="61">
        <v>0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0</v>
      </c>
      <c r="AW129" s="61">
        <v>0</v>
      </c>
      <c r="AX129" s="61">
        <v>0</v>
      </c>
      <c r="AY129" s="61">
        <v>0</v>
      </c>
      <c r="AZ129" s="61">
        <v>0</v>
      </c>
    </row>
    <row r="130" spans="1:52">
      <c r="A130" s="48" t="s">
        <v>159</v>
      </c>
      <c r="B130" s="61"/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  <c r="AJ130" s="61">
        <v>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0</v>
      </c>
      <c r="AZ130" s="61">
        <v>0</v>
      </c>
    </row>
    <row r="131" spans="1:52">
      <c r="A131" s="48" t="s">
        <v>148</v>
      </c>
      <c r="B131" s="61"/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74</v>
      </c>
      <c r="S131" s="61">
        <v>138</v>
      </c>
      <c r="T131" s="61">
        <v>211</v>
      </c>
      <c r="U131" s="61">
        <v>285</v>
      </c>
      <c r="V131" s="61">
        <v>749</v>
      </c>
      <c r="W131" s="61">
        <v>1384</v>
      </c>
      <c r="X131" s="61">
        <v>1708</v>
      </c>
      <c r="Y131" s="61">
        <v>1962</v>
      </c>
      <c r="Z131" s="61">
        <v>2277</v>
      </c>
      <c r="AA131" s="61">
        <v>2776</v>
      </c>
      <c r="AB131" s="61">
        <v>3290</v>
      </c>
      <c r="AC131" s="61">
        <v>3879</v>
      </c>
      <c r="AD131" s="61">
        <v>4550</v>
      </c>
      <c r="AE131" s="61">
        <v>5296</v>
      </c>
      <c r="AF131" s="61">
        <v>6059</v>
      </c>
      <c r="AG131" s="61">
        <v>6836</v>
      </c>
      <c r="AH131" s="61">
        <v>7588</v>
      </c>
      <c r="AI131" s="61">
        <v>8442</v>
      </c>
      <c r="AJ131" s="61">
        <v>9285</v>
      </c>
      <c r="AK131" s="61">
        <v>10054</v>
      </c>
      <c r="AL131" s="61">
        <v>10831</v>
      </c>
      <c r="AM131" s="61">
        <v>11575</v>
      </c>
      <c r="AN131" s="61">
        <v>12152</v>
      </c>
      <c r="AO131" s="61">
        <v>12628</v>
      </c>
      <c r="AP131" s="61">
        <v>13059</v>
      </c>
      <c r="AQ131" s="61">
        <v>13303</v>
      </c>
      <c r="AR131" s="61">
        <v>13508</v>
      </c>
      <c r="AS131" s="61">
        <v>13481</v>
      </c>
      <c r="AT131" s="61">
        <v>13577</v>
      </c>
      <c r="AU131" s="61">
        <v>13484</v>
      </c>
      <c r="AV131" s="61">
        <v>13422</v>
      </c>
      <c r="AW131" s="61">
        <v>13237</v>
      </c>
      <c r="AX131" s="61">
        <v>13119</v>
      </c>
      <c r="AY131" s="61">
        <v>12850</v>
      </c>
      <c r="AZ131" s="61">
        <v>12874</v>
      </c>
    </row>
    <row r="132" spans="1:52">
      <c r="A132" s="48" t="s">
        <v>149</v>
      </c>
      <c r="B132" s="61"/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0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61">
        <v>0</v>
      </c>
      <c r="AB132" s="61">
        <v>0</v>
      </c>
      <c r="AC132" s="61">
        <v>0</v>
      </c>
      <c r="AD132" s="61">
        <v>0</v>
      </c>
      <c r="AE132" s="61">
        <v>0</v>
      </c>
      <c r="AF132" s="61">
        <v>0</v>
      </c>
      <c r="AG132" s="61">
        <v>0</v>
      </c>
      <c r="AH132" s="61">
        <v>0</v>
      </c>
      <c r="AI132" s="61">
        <v>0</v>
      </c>
      <c r="AJ132" s="61">
        <v>0</v>
      </c>
      <c r="AK132" s="61">
        <v>0</v>
      </c>
      <c r="AL132" s="61">
        <v>0</v>
      </c>
      <c r="AM132" s="61">
        <v>0</v>
      </c>
      <c r="AN132" s="61">
        <v>0</v>
      </c>
      <c r="AO132" s="61">
        <v>0</v>
      </c>
      <c r="AP132" s="61">
        <v>0</v>
      </c>
      <c r="AQ132" s="61">
        <v>0</v>
      </c>
      <c r="AR132" s="61">
        <v>0</v>
      </c>
      <c r="AS132" s="61">
        <v>0</v>
      </c>
      <c r="AT132" s="61">
        <v>0</v>
      </c>
      <c r="AU132" s="61">
        <v>0</v>
      </c>
      <c r="AV132" s="61">
        <v>0</v>
      </c>
      <c r="AW132" s="61">
        <v>0</v>
      </c>
      <c r="AX132" s="61">
        <v>0</v>
      </c>
      <c r="AY132" s="61">
        <v>0</v>
      </c>
      <c r="AZ132" s="61">
        <v>0</v>
      </c>
    </row>
    <row r="133" spans="1:52">
      <c r="A133" s="48" t="s">
        <v>160</v>
      </c>
      <c r="B133" s="61"/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61">
        <v>0</v>
      </c>
      <c r="AE133" s="61">
        <v>0</v>
      </c>
      <c r="AF133" s="61">
        <v>0</v>
      </c>
      <c r="AG133" s="61">
        <v>0</v>
      </c>
      <c r="AH133" s="61">
        <v>0</v>
      </c>
      <c r="AI133" s="61">
        <v>0</v>
      </c>
      <c r="AJ133" s="61">
        <v>0</v>
      </c>
      <c r="AK133" s="61">
        <v>0</v>
      </c>
      <c r="AL133" s="61">
        <v>0</v>
      </c>
      <c r="AM133" s="61">
        <v>0</v>
      </c>
      <c r="AN133" s="61">
        <v>0</v>
      </c>
      <c r="AO133" s="61">
        <v>0</v>
      </c>
      <c r="AP133" s="61">
        <v>0</v>
      </c>
      <c r="AQ133" s="61">
        <v>0</v>
      </c>
      <c r="AR133" s="61">
        <v>0</v>
      </c>
      <c r="AS133" s="61">
        <v>0</v>
      </c>
      <c r="AT133" s="61">
        <v>0</v>
      </c>
      <c r="AU133" s="61">
        <v>0</v>
      </c>
      <c r="AV133" s="61">
        <v>0</v>
      </c>
      <c r="AW133" s="61">
        <v>0</v>
      </c>
      <c r="AX133" s="61">
        <v>0</v>
      </c>
      <c r="AY133" s="61">
        <v>0</v>
      </c>
      <c r="AZ133" s="61">
        <v>0</v>
      </c>
    </row>
    <row r="134" spans="1:52">
      <c r="A134" s="46" t="s">
        <v>151</v>
      </c>
      <c r="B134" s="62"/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62">
        <v>81</v>
      </c>
      <c r="S134" s="62">
        <v>111</v>
      </c>
      <c r="T134" s="62">
        <v>156</v>
      </c>
      <c r="U134" s="62">
        <v>200</v>
      </c>
      <c r="V134" s="62">
        <v>1475</v>
      </c>
      <c r="W134" s="62">
        <v>1761</v>
      </c>
      <c r="X134" s="62">
        <v>1522</v>
      </c>
      <c r="Y134" s="62">
        <v>1322</v>
      </c>
      <c r="Z134" s="62">
        <v>1381</v>
      </c>
      <c r="AA134" s="62">
        <v>1728</v>
      </c>
      <c r="AB134" s="62">
        <v>2112</v>
      </c>
      <c r="AC134" s="62">
        <v>2587</v>
      </c>
      <c r="AD134" s="62">
        <v>3171</v>
      </c>
      <c r="AE134" s="62">
        <v>3891</v>
      </c>
      <c r="AF134" s="62">
        <v>4721</v>
      </c>
      <c r="AG134" s="62">
        <v>5639</v>
      </c>
      <c r="AH134" s="62">
        <v>6561</v>
      </c>
      <c r="AI134" s="62">
        <v>7595</v>
      </c>
      <c r="AJ134" s="62">
        <v>8646</v>
      </c>
      <c r="AK134" s="62">
        <v>9683</v>
      </c>
      <c r="AL134" s="62">
        <v>10774</v>
      </c>
      <c r="AM134" s="62">
        <v>11917</v>
      </c>
      <c r="AN134" s="62">
        <v>12944</v>
      </c>
      <c r="AO134" s="62">
        <v>14001</v>
      </c>
      <c r="AP134" s="62">
        <v>15079</v>
      </c>
      <c r="AQ134" s="62">
        <v>16166</v>
      </c>
      <c r="AR134" s="62">
        <v>17368</v>
      </c>
      <c r="AS134" s="62">
        <v>18363</v>
      </c>
      <c r="AT134" s="62">
        <v>19655</v>
      </c>
      <c r="AU134" s="62">
        <v>20798</v>
      </c>
      <c r="AV134" s="62">
        <v>21989</v>
      </c>
      <c r="AW134" s="62">
        <v>23096</v>
      </c>
      <c r="AX134" s="62">
        <v>24360</v>
      </c>
      <c r="AY134" s="62">
        <v>25380</v>
      </c>
      <c r="AZ134" s="62">
        <v>26808</v>
      </c>
    </row>
    <row r="135" spans="1:52">
      <c r="A135" s="48" t="s">
        <v>152</v>
      </c>
      <c r="B135" s="61"/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  <c r="O135" s="61">
        <v>0</v>
      </c>
      <c r="P135" s="61">
        <v>0</v>
      </c>
      <c r="Q135" s="61">
        <v>0</v>
      </c>
      <c r="R135" s="61">
        <v>81</v>
      </c>
      <c r="S135" s="61">
        <v>111</v>
      </c>
      <c r="T135" s="61">
        <v>156</v>
      </c>
      <c r="U135" s="61">
        <v>200</v>
      </c>
      <c r="V135" s="61">
        <v>1473</v>
      </c>
      <c r="W135" s="61">
        <v>1755</v>
      </c>
      <c r="X135" s="61">
        <v>1512</v>
      </c>
      <c r="Y135" s="61">
        <v>1306</v>
      </c>
      <c r="Z135" s="61">
        <v>1352</v>
      </c>
      <c r="AA135" s="61">
        <v>1670</v>
      </c>
      <c r="AB135" s="61">
        <v>2006</v>
      </c>
      <c r="AC135" s="61">
        <v>2402</v>
      </c>
      <c r="AD135" s="61">
        <v>2865</v>
      </c>
      <c r="AE135" s="61">
        <v>3414</v>
      </c>
      <c r="AF135" s="61">
        <v>4019</v>
      </c>
      <c r="AG135" s="61">
        <v>4666</v>
      </c>
      <c r="AH135" s="61">
        <v>5294</v>
      </c>
      <c r="AI135" s="61">
        <v>5996</v>
      </c>
      <c r="AJ135" s="61">
        <v>6707</v>
      </c>
      <c r="AK135" s="61">
        <v>7407</v>
      </c>
      <c r="AL135" s="61">
        <v>8151</v>
      </c>
      <c r="AM135" s="61">
        <v>8940</v>
      </c>
      <c r="AN135" s="61">
        <v>9647</v>
      </c>
      <c r="AO135" s="61">
        <v>10389</v>
      </c>
      <c r="AP135" s="61">
        <v>11146</v>
      </c>
      <c r="AQ135" s="61">
        <v>11926</v>
      </c>
      <c r="AR135" s="61">
        <v>12794</v>
      </c>
      <c r="AS135" s="61">
        <v>13496</v>
      </c>
      <c r="AT135" s="61">
        <v>14439</v>
      </c>
      <c r="AU135" s="61">
        <v>15274</v>
      </c>
      <c r="AV135" s="61">
        <v>16134</v>
      </c>
      <c r="AW135" s="61">
        <v>16934</v>
      </c>
      <c r="AX135" s="61">
        <v>17859</v>
      </c>
      <c r="AY135" s="61">
        <v>18602</v>
      </c>
      <c r="AZ135" s="61">
        <v>19631</v>
      </c>
    </row>
    <row r="136" spans="1:52">
      <c r="A136" s="48" t="s">
        <v>153</v>
      </c>
      <c r="B136" s="61"/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  <c r="O136" s="61">
        <v>0</v>
      </c>
      <c r="P136" s="61">
        <v>0</v>
      </c>
      <c r="Q136" s="61">
        <v>0</v>
      </c>
      <c r="R136" s="61">
        <v>0</v>
      </c>
      <c r="S136" s="61">
        <v>0</v>
      </c>
      <c r="T136" s="61">
        <v>0</v>
      </c>
      <c r="U136" s="61">
        <v>0</v>
      </c>
      <c r="V136" s="61">
        <v>2</v>
      </c>
      <c r="W136" s="61">
        <v>6</v>
      </c>
      <c r="X136" s="61">
        <v>10</v>
      </c>
      <c r="Y136" s="61">
        <v>16</v>
      </c>
      <c r="Z136" s="61">
        <v>29</v>
      </c>
      <c r="AA136" s="61">
        <v>58</v>
      </c>
      <c r="AB136" s="61">
        <v>106</v>
      </c>
      <c r="AC136" s="61">
        <v>185</v>
      </c>
      <c r="AD136" s="61">
        <v>306</v>
      </c>
      <c r="AE136" s="61">
        <v>477</v>
      </c>
      <c r="AF136" s="61">
        <v>702</v>
      </c>
      <c r="AG136" s="61">
        <v>973</v>
      </c>
      <c r="AH136" s="61">
        <v>1267</v>
      </c>
      <c r="AI136" s="61">
        <v>1599</v>
      </c>
      <c r="AJ136" s="61">
        <v>1939</v>
      </c>
      <c r="AK136" s="61">
        <v>2276</v>
      </c>
      <c r="AL136" s="61">
        <v>2623</v>
      </c>
      <c r="AM136" s="61">
        <v>2977</v>
      </c>
      <c r="AN136" s="61">
        <v>3297</v>
      </c>
      <c r="AO136" s="61">
        <v>3612</v>
      </c>
      <c r="AP136" s="61">
        <v>3933</v>
      </c>
      <c r="AQ136" s="61">
        <v>4240</v>
      </c>
      <c r="AR136" s="61">
        <v>4574</v>
      </c>
      <c r="AS136" s="61">
        <v>4867</v>
      </c>
      <c r="AT136" s="61">
        <v>5216</v>
      </c>
      <c r="AU136" s="61">
        <v>5524</v>
      </c>
      <c r="AV136" s="61">
        <v>5855</v>
      </c>
      <c r="AW136" s="61">
        <v>6162</v>
      </c>
      <c r="AX136" s="61">
        <v>6501</v>
      </c>
      <c r="AY136" s="61">
        <v>6778</v>
      </c>
      <c r="AZ136" s="61">
        <v>7177</v>
      </c>
    </row>
    <row r="137" spans="1:52">
      <c r="A137" s="48" t="s">
        <v>154</v>
      </c>
      <c r="B137" s="61"/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  <c r="O137" s="61">
        <v>0</v>
      </c>
      <c r="P137" s="61">
        <v>0</v>
      </c>
      <c r="Q137" s="61">
        <v>0</v>
      </c>
      <c r="R137" s="61">
        <v>0</v>
      </c>
      <c r="S137" s="61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61">
        <v>0</v>
      </c>
      <c r="AB137" s="61">
        <v>0</v>
      </c>
      <c r="AC137" s="61">
        <v>0</v>
      </c>
      <c r="AD137" s="61">
        <v>0</v>
      </c>
      <c r="AE137" s="61">
        <v>0</v>
      </c>
      <c r="AF137" s="61">
        <v>0</v>
      </c>
      <c r="AG137" s="61">
        <v>0</v>
      </c>
      <c r="AH137" s="61">
        <v>0</v>
      </c>
      <c r="AI137" s="61">
        <v>0</v>
      </c>
      <c r="AJ137" s="61">
        <v>0</v>
      </c>
      <c r="AK137" s="61">
        <v>0</v>
      </c>
      <c r="AL137" s="61">
        <v>0</v>
      </c>
      <c r="AM137" s="61">
        <v>0</v>
      </c>
      <c r="AN137" s="61">
        <v>0</v>
      </c>
      <c r="AO137" s="61">
        <v>0</v>
      </c>
      <c r="AP137" s="61">
        <v>0</v>
      </c>
      <c r="AQ137" s="61">
        <v>0</v>
      </c>
      <c r="AR137" s="61">
        <v>0</v>
      </c>
      <c r="AS137" s="61">
        <v>0</v>
      </c>
      <c r="AT137" s="61">
        <v>0</v>
      </c>
      <c r="AU137" s="61">
        <v>0</v>
      </c>
      <c r="AV137" s="61">
        <v>0</v>
      </c>
      <c r="AW137" s="61">
        <v>0</v>
      </c>
      <c r="AX137" s="61">
        <v>0</v>
      </c>
      <c r="AY137" s="61">
        <v>0</v>
      </c>
      <c r="AZ137" s="61">
        <v>0</v>
      </c>
    </row>
    <row r="138" spans="1:52">
      <c r="A138" s="48" t="s">
        <v>161</v>
      </c>
      <c r="B138" s="61"/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  <c r="O138" s="61">
        <v>0</v>
      </c>
      <c r="P138" s="61">
        <v>0</v>
      </c>
      <c r="Q138" s="61">
        <v>0</v>
      </c>
      <c r="R138" s="61">
        <v>0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61">
        <v>0</v>
      </c>
      <c r="AB138" s="61">
        <v>0</v>
      </c>
      <c r="AC138" s="61">
        <v>0</v>
      </c>
      <c r="AD138" s="61">
        <v>0</v>
      </c>
      <c r="AE138" s="61">
        <v>0</v>
      </c>
      <c r="AF138" s="61">
        <v>0</v>
      </c>
      <c r="AG138" s="61">
        <v>0</v>
      </c>
      <c r="AH138" s="61">
        <v>0</v>
      </c>
      <c r="AI138" s="61">
        <v>0</v>
      </c>
      <c r="AJ138" s="61">
        <v>0</v>
      </c>
      <c r="AK138" s="61">
        <v>0</v>
      </c>
      <c r="AL138" s="61">
        <v>0</v>
      </c>
      <c r="AM138" s="61">
        <v>0</v>
      </c>
      <c r="AN138" s="61">
        <v>0</v>
      </c>
      <c r="AO138" s="61">
        <v>0</v>
      </c>
      <c r="AP138" s="61">
        <v>0</v>
      </c>
      <c r="AQ138" s="61">
        <v>0</v>
      </c>
      <c r="AR138" s="61">
        <v>0</v>
      </c>
      <c r="AS138" s="61">
        <v>0</v>
      </c>
      <c r="AT138" s="61">
        <v>0</v>
      </c>
      <c r="AU138" s="61">
        <v>0</v>
      </c>
      <c r="AV138" s="61">
        <v>0</v>
      </c>
      <c r="AW138" s="61">
        <v>0</v>
      </c>
      <c r="AX138" s="61">
        <v>0</v>
      </c>
      <c r="AY138" s="61">
        <v>0</v>
      </c>
      <c r="AZ138" s="61">
        <v>0</v>
      </c>
    </row>
    <row r="139" spans="1:52">
      <c r="A139" s="46" t="s">
        <v>155</v>
      </c>
      <c r="B139" s="62"/>
      <c r="C139" s="62">
        <v>0</v>
      </c>
      <c r="D139" s="6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1</v>
      </c>
      <c r="S139" s="62">
        <v>1</v>
      </c>
      <c r="T139" s="62">
        <v>2</v>
      </c>
      <c r="U139" s="62">
        <v>2</v>
      </c>
      <c r="V139" s="62">
        <v>7</v>
      </c>
      <c r="W139" s="62">
        <v>1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0</v>
      </c>
      <c r="AE139" s="62">
        <v>4</v>
      </c>
      <c r="AF139" s="62">
        <v>33</v>
      </c>
      <c r="AG139" s="62">
        <v>70</v>
      </c>
      <c r="AH139" s="62">
        <v>111</v>
      </c>
      <c r="AI139" s="62">
        <v>156</v>
      </c>
      <c r="AJ139" s="62">
        <v>204</v>
      </c>
      <c r="AK139" s="62">
        <v>252</v>
      </c>
      <c r="AL139" s="62">
        <v>304</v>
      </c>
      <c r="AM139" s="62">
        <v>360</v>
      </c>
      <c r="AN139" s="62">
        <v>415</v>
      </c>
      <c r="AO139" s="62">
        <v>475</v>
      </c>
      <c r="AP139" s="62">
        <v>540</v>
      </c>
      <c r="AQ139" s="62">
        <v>612</v>
      </c>
      <c r="AR139" s="62">
        <v>694</v>
      </c>
      <c r="AS139" s="62">
        <v>775</v>
      </c>
      <c r="AT139" s="62">
        <v>870</v>
      </c>
      <c r="AU139" s="62">
        <v>961</v>
      </c>
      <c r="AV139" s="62">
        <v>1057</v>
      </c>
      <c r="AW139" s="62">
        <v>1152</v>
      </c>
      <c r="AX139" s="62">
        <v>1254</v>
      </c>
      <c r="AY139" s="62">
        <v>1343</v>
      </c>
      <c r="AZ139" s="62">
        <v>1453</v>
      </c>
    </row>
    <row r="140" spans="1:52">
      <c r="A140" s="48" t="s">
        <v>156</v>
      </c>
      <c r="B140" s="61"/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>
        <v>0</v>
      </c>
      <c r="T140" s="61">
        <v>0</v>
      </c>
      <c r="U140" s="61">
        <v>0</v>
      </c>
      <c r="V140" s="61">
        <v>2</v>
      </c>
      <c r="W140" s="61">
        <v>0</v>
      </c>
      <c r="X140" s="61">
        <v>0</v>
      </c>
      <c r="Y140" s="61">
        <v>0</v>
      </c>
      <c r="Z140" s="61">
        <v>0</v>
      </c>
      <c r="AA140" s="61">
        <v>0</v>
      </c>
      <c r="AB140" s="61">
        <v>0</v>
      </c>
      <c r="AC140" s="61">
        <v>0</v>
      </c>
      <c r="AD140" s="61">
        <v>0</v>
      </c>
      <c r="AE140" s="61">
        <v>2</v>
      </c>
      <c r="AF140" s="61">
        <v>16</v>
      </c>
      <c r="AG140" s="61">
        <v>37</v>
      </c>
      <c r="AH140" s="61">
        <v>63</v>
      </c>
      <c r="AI140" s="61">
        <v>94</v>
      </c>
      <c r="AJ140" s="61">
        <v>130</v>
      </c>
      <c r="AK140" s="61">
        <v>169</v>
      </c>
      <c r="AL140" s="61">
        <v>212</v>
      </c>
      <c r="AM140" s="61">
        <v>261</v>
      </c>
      <c r="AN140" s="61">
        <v>311</v>
      </c>
      <c r="AO140" s="61">
        <v>366</v>
      </c>
      <c r="AP140" s="61">
        <v>426</v>
      </c>
      <c r="AQ140" s="61">
        <v>494</v>
      </c>
      <c r="AR140" s="61">
        <v>571</v>
      </c>
      <c r="AS140" s="61">
        <v>648</v>
      </c>
      <c r="AT140" s="61">
        <v>738</v>
      </c>
      <c r="AU140" s="61">
        <v>826</v>
      </c>
      <c r="AV140" s="61">
        <v>919</v>
      </c>
      <c r="AW140" s="61">
        <v>1011</v>
      </c>
      <c r="AX140" s="61">
        <v>1110</v>
      </c>
      <c r="AY140" s="61">
        <v>1197</v>
      </c>
      <c r="AZ140" s="61">
        <v>1304</v>
      </c>
    </row>
    <row r="141" spans="1:52">
      <c r="A141" s="48" t="s">
        <v>162</v>
      </c>
      <c r="B141" s="61"/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0</v>
      </c>
      <c r="L141" s="61">
        <v>0</v>
      </c>
      <c r="M141" s="61">
        <v>0</v>
      </c>
      <c r="N141" s="61">
        <v>0</v>
      </c>
      <c r="O141" s="61">
        <v>0</v>
      </c>
      <c r="P141" s="61">
        <v>0</v>
      </c>
      <c r="Q141" s="61">
        <v>0</v>
      </c>
      <c r="R141" s="61">
        <v>1</v>
      </c>
      <c r="S141" s="61">
        <v>1</v>
      </c>
      <c r="T141" s="61">
        <v>2</v>
      </c>
      <c r="U141" s="61">
        <v>2</v>
      </c>
      <c r="V141" s="61">
        <v>5</v>
      </c>
      <c r="W141" s="61">
        <v>1</v>
      </c>
      <c r="X141" s="61">
        <v>0</v>
      </c>
      <c r="Y141" s="61">
        <v>0</v>
      </c>
      <c r="Z141" s="61">
        <v>0</v>
      </c>
      <c r="AA141" s="61">
        <v>0</v>
      </c>
      <c r="AB141" s="61">
        <v>0</v>
      </c>
      <c r="AC141" s="61">
        <v>0</v>
      </c>
      <c r="AD141" s="61">
        <v>0</v>
      </c>
      <c r="AE141" s="61">
        <v>2</v>
      </c>
      <c r="AF141" s="61">
        <v>17</v>
      </c>
      <c r="AG141" s="61">
        <v>33</v>
      </c>
      <c r="AH141" s="61">
        <v>48</v>
      </c>
      <c r="AI141" s="61">
        <v>62</v>
      </c>
      <c r="AJ141" s="61">
        <v>74</v>
      </c>
      <c r="AK141" s="61">
        <v>83</v>
      </c>
      <c r="AL141" s="61">
        <v>92</v>
      </c>
      <c r="AM141" s="61">
        <v>99</v>
      </c>
      <c r="AN141" s="61">
        <v>104</v>
      </c>
      <c r="AO141" s="61">
        <v>109</v>
      </c>
      <c r="AP141" s="61">
        <v>114</v>
      </c>
      <c r="AQ141" s="61">
        <v>118</v>
      </c>
      <c r="AR141" s="61">
        <v>123</v>
      </c>
      <c r="AS141" s="61">
        <v>127</v>
      </c>
      <c r="AT141" s="61">
        <v>132</v>
      </c>
      <c r="AU141" s="61">
        <v>135</v>
      </c>
      <c r="AV141" s="61">
        <v>138</v>
      </c>
      <c r="AW141" s="61">
        <v>141</v>
      </c>
      <c r="AX141" s="61">
        <v>144</v>
      </c>
      <c r="AY141" s="61">
        <v>146</v>
      </c>
      <c r="AZ141" s="61">
        <v>149</v>
      </c>
    </row>
    <row r="142" spans="1:52">
      <c r="A142" s="44" t="s">
        <v>165</v>
      </c>
      <c r="B142" s="65"/>
      <c r="C142" s="65">
        <v>13680</v>
      </c>
      <c r="D142" s="65">
        <v>14159</v>
      </c>
      <c r="E142" s="65">
        <v>7184</v>
      </c>
      <c r="F142" s="65">
        <v>50245</v>
      </c>
      <c r="G142" s="65">
        <v>2363</v>
      </c>
      <c r="H142" s="65">
        <v>28053</v>
      </c>
      <c r="I142" s="65">
        <v>7180</v>
      </c>
      <c r="J142" s="65">
        <v>28839</v>
      </c>
      <c r="K142" s="65">
        <v>2435</v>
      </c>
      <c r="L142" s="65">
        <v>2269</v>
      </c>
      <c r="M142" s="65">
        <v>2092</v>
      </c>
      <c r="N142" s="65">
        <v>1918</v>
      </c>
      <c r="O142" s="65">
        <v>1737</v>
      </c>
      <c r="P142" s="65">
        <v>1626</v>
      </c>
      <c r="Q142" s="65">
        <v>2466</v>
      </c>
      <c r="R142" s="65">
        <v>24771</v>
      </c>
      <c r="S142" s="65">
        <v>24400</v>
      </c>
      <c r="T142" s="65">
        <v>22896</v>
      </c>
      <c r="U142" s="65">
        <v>20547</v>
      </c>
      <c r="V142" s="65">
        <v>18190</v>
      </c>
      <c r="W142" s="65">
        <v>16422</v>
      </c>
      <c r="X142" s="65">
        <v>15360</v>
      </c>
      <c r="Y142" s="65">
        <v>14735</v>
      </c>
      <c r="Z142" s="65">
        <v>14503</v>
      </c>
      <c r="AA142" s="65">
        <v>14751</v>
      </c>
      <c r="AB142" s="65">
        <v>15352</v>
      </c>
      <c r="AC142" s="65">
        <v>16323</v>
      </c>
      <c r="AD142" s="65">
        <v>17234</v>
      </c>
      <c r="AE142" s="65">
        <v>17719</v>
      </c>
      <c r="AF142" s="65">
        <v>17805</v>
      </c>
      <c r="AG142" s="65">
        <v>17603</v>
      </c>
      <c r="AH142" s="65">
        <v>17315</v>
      </c>
      <c r="AI142" s="65">
        <v>17124</v>
      </c>
      <c r="AJ142" s="65">
        <v>17053</v>
      </c>
      <c r="AK142" s="65">
        <v>17142</v>
      </c>
      <c r="AL142" s="65">
        <v>17320</v>
      </c>
      <c r="AM142" s="65">
        <v>17581</v>
      </c>
      <c r="AN142" s="65">
        <v>17853</v>
      </c>
      <c r="AO142" s="65">
        <v>18107</v>
      </c>
      <c r="AP142" s="65">
        <v>18342</v>
      </c>
      <c r="AQ142" s="65">
        <v>18546</v>
      </c>
      <c r="AR142" s="65">
        <v>18728</v>
      </c>
      <c r="AS142" s="65">
        <v>18910</v>
      </c>
      <c r="AT142" s="65">
        <v>19146</v>
      </c>
      <c r="AU142" s="65">
        <v>19401</v>
      </c>
      <c r="AV142" s="65">
        <v>19557</v>
      </c>
      <c r="AW142" s="65">
        <v>19743</v>
      </c>
      <c r="AX142" s="65">
        <v>19939</v>
      </c>
      <c r="AY142" s="65">
        <v>20183</v>
      </c>
      <c r="AZ142" s="65">
        <v>20431</v>
      </c>
    </row>
    <row r="143" spans="1:52">
      <c r="A143" s="46" t="s">
        <v>146</v>
      </c>
      <c r="B143" s="62"/>
      <c r="C143" s="62">
        <v>13680</v>
      </c>
      <c r="D143" s="62">
        <v>14159</v>
      </c>
      <c r="E143" s="62">
        <v>7184</v>
      </c>
      <c r="F143" s="62">
        <v>50245</v>
      </c>
      <c r="G143" s="62">
        <v>2363</v>
      </c>
      <c r="H143" s="62">
        <v>28053</v>
      </c>
      <c r="I143" s="62">
        <v>7180</v>
      </c>
      <c r="J143" s="62">
        <v>28839</v>
      </c>
      <c r="K143" s="62">
        <v>2435</v>
      </c>
      <c r="L143" s="62">
        <v>2269</v>
      </c>
      <c r="M143" s="62">
        <v>2092</v>
      </c>
      <c r="N143" s="62">
        <v>1918</v>
      </c>
      <c r="O143" s="62">
        <v>1737</v>
      </c>
      <c r="P143" s="62">
        <v>1626</v>
      </c>
      <c r="Q143" s="62">
        <v>2466</v>
      </c>
      <c r="R143" s="62">
        <v>24771</v>
      </c>
      <c r="S143" s="62">
        <v>24399</v>
      </c>
      <c r="T143" s="62">
        <v>22895</v>
      </c>
      <c r="U143" s="62">
        <v>20546</v>
      </c>
      <c r="V143" s="62">
        <v>18189</v>
      </c>
      <c r="W143" s="62">
        <v>16422</v>
      </c>
      <c r="X143" s="62">
        <v>15360</v>
      </c>
      <c r="Y143" s="62">
        <v>14735</v>
      </c>
      <c r="Z143" s="62">
        <v>14503</v>
      </c>
      <c r="AA143" s="62">
        <v>14751</v>
      </c>
      <c r="AB143" s="62">
        <v>15352</v>
      </c>
      <c r="AC143" s="62">
        <v>16323</v>
      </c>
      <c r="AD143" s="62">
        <v>17234</v>
      </c>
      <c r="AE143" s="62">
        <v>17717</v>
      </c>
      <c r="AF143" s="62">
        <v>17789</v>
      </c>
      <c r="AG143" s="62">
        <v>17560</v>
      </c>
      <c r="AH143" s="62">
        <v>17243</v>
      </c>
      <c r="AI143" s="62">
        <v>17020</v>
      </c>
      <c r="AJ143" s="62">
        <v>16911</v>
      </c>
      <c r="AK143" s="62">
        <v>16959</v>
      </c>
      <c r="AL143" s="62">
        <v>17091</v>
      </c>
      <c r="AM143" s="62">
        <v>17302</v>
      </c>
      <c r="AN143" s="62">
        <v>17518</v>
      </c>
      <c r="AO143" s="62">
        <v>17714</v>
      </c>
      <c r="AP143" s="62">
        <v>17887</v>
      </c>
      <c r="AQ143" s="62">
        <v>18024</v>
      </c>
      <c r="AR143" s="62">
        <v>18132</v>
      </c>
      <c r="AS143" s="62">
        <v>18239</v>
      </c>
      <c r="AT143" s="62">
        <v>18388</v>
      </c>
      <c r="AU143" s="62">
        <v>18553</v>
      </c>
      <c r="AV143" s="62">
        <v>18621</v>
      </c>
      <c r="AW143" s="62">
        <v>18717</v>
      </c>
      <c r="AX143" s="62">
        <v>18817</v>
      </c>
      <c r="AY143" s="62">
        <v>18963</v>
      </c>
      <c r="AZ143" s="62">
        <v>19113</v>
      </c>
    </row>
    <row r="144" spans="1:52">
      <c r="A144" s="48" t="s">
        <v>148</v>
      </c>
      <c r="B144" s="61"/>
      <c r="C144" s="61">
        <v>13680</v>
      </c>
      <c r="D144" s="61">
        <v>14159</v>
      </c>
      <c r="E144" s="61">
        <v>7184</v>
      </c>
      <c r="F144" s="61">
        <v>50245</v>
      </c>
      <c r="G144" s="61">
        <v>2363</v>
      </c>
      <c r="H144" s="61">
        <v>28053</v>
      </c>
      <c r="I144" s="61">
        <v>7180</v>
      </c>
      <c r="J144" s="61">
        <v>28839</v>
      </c>
      <c r="K144" s="61">
        <v>2435</v>
      </c>
      <c r="L144" s="61">
        <v>2269</v>
      </c>
      <c r="M144" s="61">
        <v>2092</v>
      </c>
      <c r="N144" s="61">
        <v>1918</v>
      </c>
      <c r="O144" s="61">
        <v>1737</v>
      </c>
      <c r="P144" s="61">
        <v>1626</v>
      </c>
      <c r="Q144" s="61">
        <v>2466</v>
      </c>
      <c r="R144" s="61">
        <v>24768</v>
      </c>
      <c r="S144" s="61">
        <v>24396</v>
      </c>
      <c r="T144" s="61">
        <v>22891</v>
      </c>
      <c r="U144" s="61">
        <v>20542</v>
      </c>
      <c r="V144" s="61">
        <v>18184</v>
      </c>
      <c r="W144" s="61">
        <v>16416</v>
      </c>
      <c r="X144" s="61">
        <v>15353</v>
      </c>
      <c r="Y144" s="61">
        <v>14727</v>
      </c>
      <c r="Z144" s="61">
        <v>14494</v>
      </c>
      <c r="AA144" s="61">
        <v>14738</v>
      </c>
      <c r="AB144" s="61">
        <v>15337</v>
      </c>
      <c r="AC144" s="61">
        <v>16303</v>
      </c>
      <c r="AD144" s="61">
        <v>17208</v>
      </c>
      <c r="AE144" s="61">
        <v>17683</v>
      </c>
      <c r="AF144" s="61">
        <v>17747</v>
      </c>
      <c r="AG144" s="61">
        <v>17509</v>
      </c>
      <c r="AH144" s="61">
        <v>17180</v>
      </c>
      <c r="AI144" s="61">
        <v>16943</v>
      </c>
      <c r="AJ144" s="61">
        <v>16817</v>
      </c>
      <c r="AK144" s="61">
        <v>16841</v>
      </c>
      <c r="AL144" s="61">
        <v>16944</v>
      </c>
      <c r="AM144" s="61">
        <v>17118</v>
      </c>
      <c r="AN144" s="61">
        <v>17285</v>
      </c>
      <c r="AO144" s="61">
        <v>17422</v>
      </c>
      <c r="AP144" s="61">
        <v>17522</v>
      </c>
      <c r="AQ144" s="61">
        <v>17572</v>
      </c>
      <c r="AR144" s="61">
        <v>17571</v>
      </c>
      <c r="AS144" s="61">
        <v>17551</v>
      </c>
      <c r="AT144" s="61">
        <v>17539</v>
      </c>
      <c r="AU144" s="61">
        <v>17518</v>
      </c>
      <c r="AV144" s="61">
        <v>17366</v>
      </c>
      <c r="AW144" s="61">
        <v>17214</v>
      </c>
      <c r="AX144" s="61">
        <v>17019</v>
      </c>
      <c r="AY144" s="61">
        <v>16837</v>
      </c>
      <c r="AZ144" s="61">
        <v>16609</v>
      </c>
    </row>
    <row r="145" spans="1:52">
      <c r="A145" s="48" t="s">
        <v>149</v>
      </c>
      <c r="B145" s="61"/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  <c r="O145" s="61">
        <v>0</v>
      </c>
      <c r="P145" s="61">
        <v>0</v>
      </c>
      <c r="Q145" s="61">
        <v>0</v>
      </c>
      <c r="R145" s="61">
        <v>0</v>
      </c>
      <c r="S145" s="61">
        <v>0</v>
      </c>
      <c r="T145" s="61">
        <v>0</v>
      </c>
      <c r="U145" s="61">
        <v>0</v>
      </c>
      <c r="V145" s="61">
        <v>1</v>
      </c>
      <c r="W145" s="61">
        <v>1</v>
      </c>
      <c r="X145" s="61">
        <v>1</v>
      </c>
      <c r="Y145" s="61">
        <v>1</v>
      </c>
      <c r="Z145" s="61">
        <v>1</v>
      </c>
      <c r="AA145" s="61">
        <v>2</v>
      </c>
      <c r="AB145" s="61">
        <v>2</v>
      </c>
      <c r="AC145" s="61">
        <v>3</v>
      </c>
      <c r="AD145" s="61">
        <v>4</v>
      </c>
      <c r="AE145" s="61">
        <v>5</v>
      </c>
      <c r="AF145" s="61">
        <v>7</v>
      </c>
      <c r="AG145" s="61">
        <v>9</v>
      </c>
      <c r="AH145" s="61">
        <v>11</v>
      </c>
      <c r="AI145" s="61">
        <v>14</v>
      </c>
      <c r="AJ145" s="61">
        <v>18</v>
      </c>
      <c r="AK145" s="61">
        <v>23</v>
      </c>
      <c r="AL145" s="61">
        <v>29</v>
      </c>
      <c r="AM145" s="61">
        <v>38</v>
      </c>
      <c r="AN145" s="61">
        <v>49</v>
      </c>
      <c r="AO145" s="61">
        <v>63</v>
      </c>
      <c r="AP145" s="61">
        <v>80</v>
      </c>
      <c r="AQ145" s="61">
        <v>101</v>
      </c>
      <c r="AR145" s="61">
        <v>128</v>
      </c>
      <c r="AS145" s="61">
        <v>159</v>
      </c>
      <c r="AT145" s="61">
        <v>199</v>
      </c>
      <c r="AU145" s="61">
        <v>245</v>
      </c>
      <c r="AV145" s="61">
        <v>299</v>
      </c>
      <c r="AW145" s="61">
        <v>360</v>
      </c>
      <c r="AX145" s="61">
        <v>432</v>
      </c>
      <c r="AY145" s="61">
        <v>511</v>
      </c>
      <c r="AZ145" s="61">
        <v>599</v>
      </c>
    </row>
    <row r="146" spans="1:52">
      <c r="A146" s="48" t="s">
        <v>166</v>
      </c>
      <c r="B146" s="61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  <c r="O146" s="61">
        <v>0</v>
      </c>
      <c r="P146" s="61">
        <v>0</v>
      </c>
      <c r="Q146" s="61">
        <v>0</v>
      </c>
      <c r="R146" s="61">
        <v>3</v>
      </c>
      <c r="S146" s="61">
        <v>3</v>
      </c>
      <c r="T146" s="61">
        <v>4</v>
      </c>
      <c r="U146" s="61">
        <v>4</v>
      </c>
      <c r="V146" s="61">
        <v>4</v>
      </c>
      <c r="W146" s="61">
        <v>5</v>
      </c>
      <c r="X146" s="61">
        <v>5</v>
      </c>
      <c r="Y146" s="61">
        <v>6</v>
      </c>
      <c r="Z146" s="61">
        <v>7</v>
      </c>
      <c r="AA146" s="61">
        <v>9</v>
      </c>
      <c r="AB146" s="61">
        <v>11</v>
      </c>
      <c r="AC146" s="61">
        <v>14</v>
      </c>
      <c r="AD146" s="61">
        <v>18</v>
      </c>
      <c r="AE146" s="61">
        <v>23</v>
      </c>
      <c r="AF146" s="61">
        <v>27</v>
      </c>
      <c r="AG146" s="61">
        <v>32</v>
      </c>
      <c r="AH146" s="61">
        <v>38</v>
      </c>
      <c r="AI146" s="61">
        <v>45</v>
      </c>
      <c r="AJ146" s="61">
        <v>53</v>
      </c>
      <c r="AK146" s="61">
        <v>64</v>
      </c>
      <c r="AL146" s="61">
        <v>77</v>
      </c>
      <c r="AM146" s="61">
        <v>92</v>
      </c>
      <c r="AN146" s="61">
        <v>112</v>
      </c>
      <c r="AO146" s="61">
        <v>134</v>
      </c>
      <c r="AP146" s="61">
        <v>161</v>
      </c>
      <c r="AQ146" s="61">
        <v>191</v>
      </c>
      <c r="AR146" s="61">
        <v>227</v>
      </c>
      <c r="AS146" s="61">
        <v>268</v>
      </c>
      <c r="AT146" s="61">
        <v>318</v>
      </c>
      <c r="AU146" s="61">
        <v>373</v>
      </c>
      <c r="AV146" s="61">
        <v>437</v>
      </c>
      <c r="AW146" s="61">
        <v>507</v>
      </c>
      <c r="AX146" s="61">
        <v>589</v>
      </c>
      <c r="AY146" s="61">
        <v>678</v>
      </c>
      <c r="AZ146" s="61">
        <v>781</v>
      </c>
    </row>
    <row r="147" spans="1:52">
      <c r="A147" s="48" t="s">
        <v>160</v>
      </c>
      <c r="B147" s="61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  <c r="O147" s="61">
        <v>0</v>
      </c>
      <c r="P147" s="61">
        <v>0</v>
      </c>
      <c r="Q147" s="61">
        <v>0</v>
      </c>
      <c r="R147" s="61">
        <v>0</v>
      </c>
      <c r="S147" s="61">
        <v>0</v>
      </c>
      <c r="T147" s="61">
        <v>0</v>
      </c>
      <c r="U147" s="61">
        <v>0</v>
      </c>
      <c r="V147" s="61">
        <v>0</v>
      </c>
      <c r="W147" s="61">
        <v>0</v>
      </c>
      <c r="X147" s="61">
        <v>1</v>
      </c>
      <c r="Y147" s="61">
        <v>1</v>
      </c>
      <c r="Z147" s="61">
        <v>1</v>
      </c>
      <c r="AA147" s="61">
        <v>2</v>
      </c>
      <c r="AB147" s="61">
        <v>2</v>
      </c>
      <c r="AC147" s="61">
        <v>3</v>
      </c>
      <c r="AD147" s="61">
        <v>4</v>
      </c>
      <c r="AE147" s="61">
        <v>6</v>
      </c>
      <c r="AF147" s="61">
        <v>8</v>
      </c>
      <c r="AG147" s="61">
        <v>10</v>
      </c>
      <c r="AH147" s="61">
        <v>14</v>
      </c>
      <c r="AI147" s="61">
        <v>18</v>
      </c>
      <c r="AJ147" s="61">
        <v>23</v>
      </c>
      <c r="AK147" s="61">
        <v>31</v>
      </c>
      <c r="AL147" s="61">
        <v>41</v>
      </c>
      <c r="AM147" s="61">
        <v>54</v>
      </c>
      <c r="AN147" s="61">
        <v>72</v>
      </c>
      <c r="AO147" s="61">
        <v>95</v>
      </c>
      <c r="AP147" s="61">
        <v>124</v>
      </c>
      <c r="AQ147" s="61">
        <v>160</v>
      </c>
      <c r="AR147" s="61">
        <v>206</v>
      </c>
      <c r="AS147" s="61">
        <v>261</v>
      </c>
      <c r="AT147" s="61">
        <v>332</v>
      </c>
      <c r="AU147" s="61">
        <v>417</v>
      </c>
      <c r="AV147" s="61">
        <v>519</v>
      </c>
      <c r="AW147" s="61">
        <v>636</v>
      </c>
      <c r="AX147" s="61">
        <v>777</v>
      </c>
      <c r="AY147" s="61">
        <v>937</v>
      </c>
      <c r="AZ147" s="61">
        <v>1124</v>
      </c>
    </row>
    <row r="148" spans="1:52" hidden="1">
      <c r="A148" s="46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hidden="1">
      <c r="A149" s="48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</row>
    <row r="150" spans="1:52" hidden="1">
      <c r="A150" s="48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</row>
    <row r="151" spans="1:52" hidden="1">
      <c r="A151" s="48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</row>
    <row r="152" spans="1:52" hidden="1">
      <c r="A152" s="48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</row>
    <row r="153" spans="1:52">
      <c r="A153" s="46" t="s">
        <v>151</v>
      </c>
      <c r="B153" s="62"/>
      <c r="C153" s="62">
        <v>0</v>
      </c>
      <c r="D153" s="62">
        <v>0</v>
      </c>
      <c r="E153" s="62">
        <v>0</v>
      </c>
      <c r="F153" s="62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2</v>
      </c>
      <c r="AF153" s="62">
        <v>6</v>
      </c>
      <c r="AG153" s="62">
        <v>12</v>
      </c>
      <c r="AH153" s="62">
        <v>19</v>
      </c>
      <c r="AI153" s="62">
        <v>26</v>
      </c>
      <c r="AJ153" s="62">
        <v>35</v>
      </c>
      <c r="AK153" s="62">
        <v>45</v>
      </c>
      <c r="AL153" s="62">
        <v>56</v>
      </c>
      <c r="AM153" s="62">
        <v>68</v>
      </c>
      <c r="AN153" s="62">
        <v>82</v>
      </c>
      <c r="AO153" s="62">
        <v>97</v>
      </c>
      <c r="AP153" s="62">
        <v>112</v>
      </c>
      <c r="AQ153" s="62">
        <v>128</v>
      </c>
      <c r="AR153" s="62">
        <v>147</v>
      </c>
      <c r="AS153" s="62">
        <v>166</v>
      </c>
      <c r="AT153" s="62">
        <v>187</v>
      </c>
      <c r="AU153" s="62">
        <v>210</v>
      </c>
      <c r="AV153" s="62">
        <v>232</v>
      </c>
      <c r="AW153" s="62">
        <v>255</v>
      </c>
      <c r="AX153" s="62">
        <v>279</v>
      </c>
      <c r="AY153" s="62">
        <v>305</v>
      </c>
      <c r="AZ153" s="62">
        <v>330</v>
      </c>
    </row>
    <row r="154" spans="1:52">
      <c r="A154" s="48" t="s">
        <v>152</v>
      </c>
      <c r="B154" s="61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  <c r="O154" s="61">
        <v>0</v>
      </c>
      <c r="P154" s="61">
        <v>0</v>
      </c>
      <c r="Q154" s="61">
        <v>0</v>
      </c>
      <c r="R154" s="61">
        <v>0</v>
      </c>
      <c r="S154" s="61">
        <v>0</v>
      </c>
      <c r="T154" s="61">
        <v>0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61">
        <v>0</v>
      </c>
      <c r="AE154" s="61">
        <v>0</v>
      </c>
      <c r="AF154" s="61">
        <v>0</v>
      </c>
      <c r="AG154" s="61">
        <v>0</v>
      </c>
      <c r="AH154" s="61">
        <v>0</v>
      </c>
      <c r="AI154" s="61">
        <v>0</v>
      </c>
      <c r="AJ154" s="61">
        <v>0</v>
      </c>
      <c r="AK154" s="61">
        <v>0</v>
      </c>
      <c r="AL154" s="61">
        <v>0</v>
      </c>
      <c r="AM154" s="61">
        <v>0</v>
      </c>
      <c r="AN154" s="61">
        <v>0</v>
      </c>
      <c r="AO154" s="61">
        <v>0</v>
      </c>
      <c r="AP154" s="61">
        <v>0</v>
      </c>
      <c r="AQ154" s="61">
        <v>0</v>
      </c>
      <c r="AR154" s="61">
        <v>0</v>
      </c>
      <c r="AS154" s="61">
        <v>0</v>
      </c>
      <c r="AT154" s="61">
        <v>0</v>
      </c>
      <c r="AU154" s="61">
        <v>0</v>
      </c>
      <c r="AV154" s="61">
        <v>0</v>
      </c>
      <c r="AW154" s="61">
        <v>0</v>
      </c>
      <c r="AX154" s="61">
        <v>0</v>
      </c>
      <c r="AY154" s="61">
        <v>0</v>
      </c>
      <c r="AZ154" s="61">
        <v>0</v>
      </c>
    </row>
    <row r="155" spans="1:52">
      <c r="A155" s="48" t="s">
        <v>153</v>
      </c>
      <c r="B155" s="61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  <c r="O155" s="61">
        <v>0</v>
      </c>
      <c r="P155" s="61">
        <v>0</v>
      </c>
      <c r="Q155" s="61">
        <v>0</v>
      </c>
      <c r="R155" s="61">
        <v>0</v>
      </c>
      <c r="S155" s="61">
        <v>0</v>
      </c>
      <c r="T155" s="61">
        <v>0</v>
      </c>
      <c r="U155" s="61">
        <v>0</v>
      </c>
      <c r="V155" s="61">
        <v>0</v>
      </c>
      <c r="W155" s="61">
        <v>0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61">
        <v>0</v>
      </c>
      <c r="AE155" s="61">
        <v>0</v>
      </c>
      <c r="AF155" s="61">
        <v>0</v>
      </c>
      <c r="AG155" s="61">
        <v>0</v>
      </c>
      <c r="AH155" s="61">
        <v>0</v>
      </c>
      <c r="AI155" s="61">
        <v>0</v>
      </c>
      <c r="AJ155" s="61">
        <v>0</v>
      </c>
      <c r="AK155" s="61">
        <v>0</v>
      </c>
      <c r="AL155" s="61">
        <v>0</v>
      </c>
      <c r="AM155" s="61">
        <v>0</v>
      </c>
      <c r="AN155" s="61">
        <v>0</v>
      </c>
      <c r="AO155" s="61">
        <v>0</v>
      </c>
      <c r="AP155" s="61">
        <v>0</v>
      </c>
      <c r="AQ155" s="61">
        <v>0</v>
      </c>
      <c r="AR155" s="61">
        <v>0</v>
      </c>
      <c r="AS155" s="61">
        <v>0</v>
      </c>
      <c r="AT155" s="61">
        <v>0</v>
      </c>
      <c r="AU155" s="61">
        <v>0</v>
      </c>
      <c r="AV155" s="61">
        <v>0</v>
      </c>
      <c r="AW155" s="61">
        <v>0</v>
      </c>
      <c r="AX155" s="61">
        <v>0</v>
      </c>
      <c r="AY155" s="61">
        <v>0</v>
      </c>
      <c r="AZ155" s="61">
        <v>0</v>
      </c>
    </row>
    <row r="156" spans="1:52">
      <c r="A156" s="48" t="s">
        <v>154</v>
      </c>
      <c r="B156" s="61"/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61">
        <v>0</v>
      </c>
      <c r="Q156" s="61">
        <v>0</v>
      </c>
      <c r="R156" s="61">
        <v>0</v>
      </c>
      <c r="S156" s="61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61">
        <v>0</v>
      </c>
      <c r="AB156" s="61">
        <v>0</v>
      </c>
      <c r="AC156" s="61">
        <v>0</v>
      </c>
      <c r="AD156" s="61">
        <v>0</v>
      </c>
      <c r="AE156" s="61">
        <v>2</v>
      </c>
      <c r="AF156" s="61">
        <v>6</v>
      </c>
      <c r="AG156" s="61">
        <v>12</v>
      </c>
      <c r="AH156" s="61">
        <v>19</v>
      </c>
      <c r="AI156" s="61">
        <v>26</v>
      </c>
      <c r="AJ156" s="61">
        <v>35</v>
      </c>
      <c r="AK156" s="61">
        <v>45</v>
      </c>
      <c r="AL156" s="61">
        <v>56</v>
      </c>
      <c r="AM156" s="61">
        <v>68</v>
      </c>
      <c r="AN156" s="61">
        <v>82</v>
      </c>
      <c r="AO156" s="61">
        <v>97</v>
      </c>
      <c r="AP156" s="61">
        <v>112</v>
      </c>
      <c r="AQ156" s="61">
        <v>128</v>
      </c>
      <c r="AR156" s="61">
        <v>147</v>
      </c>
      <c r="AS156" s="61">
        <v>166</v>
      </c>
      <c r="AT156" s="61">
        <v>187</v>
      </c>
      <c r="AU156" s="61">
        <v>210</v>
      </c>
      <c r="AV156" s="61">
        <v>232</v>
      </c>
      <c r="AW156" s="61">
        <v>255</v>
      </c>
      <c r="AX156" s="61">
        <v>279</v>
      </c>
      <c r="AY156" s="61">
        <v>305</v>
      </c>
      <c r="AZ156" s="61">
        <v>330</v>
      </c>
    </row>
    <row r="157" spans="1:52">
      <c r="A157" s="48" t="s">
        <v>161</v>
      </c>
      <c r="B157" s="61"/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0</v>
      </c>
      <c r="L157" s="61">
        <v>0</v>
      </c>
      <c r="M157" s="61">
        <v>0</v>
      </c>
      <c r="N157" s="61">
        <v>0</v>
      </c>
      <c r="O157" s="61">
        <v>0</v>
      </c>
      <c r="P157" s="61">
        <v>0</v>
      </c>
      <c r="Q157" s="61">
        <v>0</v>
      </c>
      <c r="R157" s="61">
        <v>0</v>
      </c>
      <c r="S157" s="61">
        <v>0</v>
      </c>
      <c r="T157" s="61">
        <v>0</v>
      </c>
      <c r="U157" s="61">
        <v>0</v>
      </c>
      <c r="V157" s="61">
        <v>0</v>
      </c>
      <c r="W157" s="61">
        <v>0</v>
      </c>
      <c r="X157" s="61">
        <v>0</v>
      </c>
      <c r="Y157" s="61">
        <v>0</v>
      </c>
      <c r="Z157" s="61">
        <v>0</v>
      </c>
      <c r="AA157" s="61">
        <v>0</v>
      </c>
      <c r="AB157" s="61">
        <v>0</v>
      </c>
      <c r="AC157" s="61">
        <v>0</v>
      </c>
      <c r="AD157" s="61">
        <v>0</v>
      </c>
      <c r="AE157" s="61">
        <v>0</v>
      </c>
      <c r="AF157" s="61">
        <v>0</v>
      </c>
      <c r="AG157" s="61">
        <v>0</v>
      </c>
      <c r="AH157" s="61">
        <v>0</v>
      </c>
      <c r="AI157" s="61">
        <v>0</v>
      </c>
      <c r="AJ157" s="61">
        <v>0</v>
      </c>
      <c r="AK157" s="61">
        <v>0</v>
      </c>
      <c r="AL157" s="61">
        <v>0</v>
      </c>
      <c r="AM157" s="61">
        <v>0</v>
      </c>
      <c r="AN157" s="61">
        <v>0</v>
      </c>
      <c r="AO157" s="61">
        <v>0</v>
      </c>
      <c r="AP157" s="61">
        <v>0</v>
      </c>
      <c r="AQ157" s="61">
        <v>0</v>
      </c>
      <c r="AR157" s="61">
        <v>0</v>
      </c>
      <c r="AS157" s="61">
        <v>0</v>
      </c>
      <c r="AT157" s="61">
        <v>0</v>
      </c>
      <c r="AU157" s="61">
        <v>0</v>
      </c>
      <c r="AV157" s="61">
        <v>0</v>
      </c>
      <c r="AW157" s="61">
        <v>0</v>
      </c>
      <c r="AX157" s="61">
        <v>0</v>
      </c>
      <c r="AY157" s="61">
        <v>0</v>
      </c>
      <c r="AZ157" s="61">
        <v>0</v>
      </c>
    </row>
    <row r="158" spans="1:52">
      <c r="A158" s="46" t="s">
        <v>155</v>
      </c>
      <c r="B158" s="62"/>
      <c r="C158" s="62">
        <v>0</v>
      </c>
      <c r="D158" s="62">
        <v>0</v>
      </c>
      <c r="E158" s="62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62">
        <v>0</v>
      </c>
      <c r="S158" s="62">
        <v>1</v>
      </c>
      <c r="T158" s="62">
        <v>1</v>
      </c>
      <c r="U158" s="62">
        <v>1</v>
      </c>
      <c r="V158" s="62">
        <v>1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10</v>
      </c>
      <c r="AG158" s="62">
        <v>31</v>
      </c>
      <c r="AH158" s="62">
        <v>53</v>
      </c>
      <c r="AI158" s="62">
        <v>78</v>
      </c>
      <c r="AJ158" s="62">
        <v>107</v>
      </c>
      <c r="AK158" s="62">
        <v>138</v>
      </c>
      <c r="AL158" s="62">
        <v>173</v>
      </c>
      <c r="AM158" s="62">
        <v>211</v>
      </c>
      <c r="AN158" s="62">
        <v>253</v>
      </c>
      <c r="AO158" s="62">
        <v>296</v>
      </c>
      <c r="AP158" s="62">
        <v>343</v>
      </c>
      <c r="AQ158" s="62">
        <v>394</v>
      </c>
      <c r="AR158" s="62">
        <v>449</v>
      </c>
      <c r="AS158" s="62">
        <v>505</v>
      </c>
      <c r="AT158" s="62">
        <v>571</v>
      </c>
      <c r="AU158" s="62">
        <v>638</v>
      </c>
      <c r="AV158" s="62">
        <v>704</v>
      </c>
      <c r="AW158" s="62">
        <v>771</v>
      </c>
      <c r="AX158" s="62">
        <v>843</v>
      </c>
      <c r="AY158" s="62">
        <v>915</v>
      </c>
      <c r="AZ158" s="62">
        <v>988</v>
      </c>
    </row>
    <row r="159" spans="1:52">
      <c r="A159" s="48" t="s">
        <v>156</v>
      </c>
      <c r="B159" s="61"/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61">
        <v>0</v>
      </c>
      <c r="Q159" s="61">
        <v>0</v>
      </c>
      <c r="R159" s="61">
        <v>0</v>
      </c>
      <c r="S159" s="61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61">
        <v>0</v>
      </c>
      <c r="AE159" s="61">
        <v>0</v>
      </c>
      <c r="AF159" s="61">
        <v>5</v>
      </c>
      <c r="AG159" s="61">
        <v>16</v>
      </c>
      <c r="AH159" s="61">
        <v>30</v>
      </c>
      <c r="AI159" s="61">
        <v>47</v>
      </c>
      <c r="AJ159" s="61">
        <v>68</v>
      </c>
      <c r="AK159" s="61">
        <v>92</v>
      </c>
      <c r="AL159" s="61">
        <v>121</v>
      </c>
      <c r="AM159" s="61">
        <v>153</v>
      </c>
      <c r="AN159" s="61">
        <v>189</v>
      </c>
      <c r="AO159" s="61">
        <v>228</v>
      </c>
      <c r="AP159" s="61">
        <v>270</v>
      </c>
      <c r="AQ159" s="61">
        <v>318</v>
      </c>
      <c r="AR159" s="61">
        <v>369</v>
      </c>
      <c r="AS159" s="61">
        <v>422</v>
      </c>
      <c r="AT159" s="61">
        <v>484</v>
      </c>
      <c r="AU159" s="61">
        <v>548</v>
      </c>
      <c r="AV159" s="61">
        <v>611</v>
      </c>
      <c r="AW159" s="61">
        <v>676</v>
      </c>
      <c r="AX159" s="61">
        <v>745</v>
      </c>
      <c r="AY159" s="61">
        <v>815</v>
      </c>
      <c r="AZ159" s="61">
        <v>886</v>
      </c>
    </row>
    <row r="160" spans="1:52">
      <c r="A160" s="49" t="s">
        <v>162</v>
      </c>
      <c r="B160" s="60"/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1</v>
      </c>
      <c r="T160" s="60">
        <v>1</v>
      </c>
      <c r="U160" s="60">
        <v>1</v>
      </c>
      <c r="V160" s="60">
        <v>1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5</v>
      </c>
      <c r="AG160" s="60">
        <v>15</v>
      </c>
      <c r="AH160" s="60">
        <v>23</v>
      </c>
      <c r="AI160" s="60">
        <v>31</v>
      </c>
      <c r="AJ160" s="60">
        <v>39</v>
      </c>
      <c r="AK160" s="60">
        <v>46</v>
      </c>
      <c r="AL160" s="60">
        <v>52</v>
      </c>
      <c r="AM160" s="60">
        <v>58</v>
      </c>
      <c r="AN160" s="60">
        <v>64</v>
      </c>
      <c r="AO160" s="60">
        <v>68</v>
      </c>
      <c r="AP160" s="60">
        <v>73</v>
      </c>
      <c r="AQ160" s="60">
        <v>76</v>
      </c>
      <c r="AR160" s="60">
        <v>80</v>
      </c>
      <c r="AS160" s="60">
        <v>83</v>
      </c>
      <c r="AT160" s="60">
        <v>87</v>
      </c>
      <c r="AU160" s="60">
        <v>90</v>
      </c>
      <c r="AV160" s="60">
        <v>93</v>
      </c>
      <c r="AW160" s="60">
        <v>95</v>
      </c>
      <c r="AX160" s="60">
        <v>98</v>
      </c>
      <c r="AY160" s="60">
        <v>100</v>
      </c>
      <c r="AZ160" s="60">
        <v>102</v>
      </c>
    </row>
    <row r="161" spans="1:52">
      <c r="A161" s="44" t="s">
        <v>167</v>
      </c>
      <c r="B161" s="65"/>
      <c r="C161" s="65">
        <v>530</v>
      </c>
      <c r="D161" s="65">
        <v>485</v>
      </c>
      <c r="E161" s="65">
        <v>400</v>
      </c>
      <c r="F161" s="65">
        <v>607</v>
      </c>
      <c r="G161" s="65">
        <v>401</v>
      </c>
      <c r="H161" s="65">
        <v>799</v>
      </c>
      <c r="I161" s="65">
        <v>75</v>
      </c>
      <c r="J161" s="65">
        <v>210</v>
      </c>
      <c r="K161" s="65">
        <v>254</v>
      </c>
      <c r="L161" s="65">
        <v>824</v>
      </c>
      <c r="M161" s="65">
        <v>37</v>
      </c>
      <c r="N161" s="65">
        <v>574</v>
      </c>
      <c r="O161" s="65">
        <v>2270</v>
      </c>
      <c r="P161" s="65">
        <v>0</v>
      </c>
      <c r="Q161" s="65">
        <v>449</v>
      </c>
      <c r="R161" s="65">
        <v>373</v>
      </c>
      <c r="S161" s="65">
        <v>473</v>
      </c>
      <c r="T161" s="65">
        <v>536</v>
      </c>
      <c r="U161" s="65">
        <v>565</v>
      </c>
      <c r="V161" s="65">
        <v>572</v>
      </c>
      <c r="W161" s="65">
        <v>566</v>
      </c>
      <c r="X161" s="65">
        <v>558</v>
      </c>
      <c r="Y161" s="65">
        <v>555</v>
      </c>
      <c r="Z161" s="65">
        <v>562</v>
      </c>
      <c r="AA161" s="65">
        <v>574</v>
      </c>
      <c r="AB161" s="65">
        <v>575</v>
      </c>
      <c r="AC161" s="65">
        <v>578</v>
      </c>
      <c r="AD161" s="65">
        <v>579</v>
      </c>
      <c r="AE161" s="65">
        <v>580</v>
      </c>
      <c r="AF161" s="65">
        <v>583</v>
      </c>
      <c r="AG161" s="65">
        <v>589</v>
      </c>
      <c r="AH161" s="65">
        <v>595</v>
      </c>
      <c r="AI161" s="65">
        <v>598</v>
      </c>
      <c r="AJ161" s="65">
        <v>600</v>
      </c>
      <c r="AK161" s="65">
        <v>604</v>
      </c>
      <c r="AL161" s="65">
        <v>606</v>
      </c>
      <c r="AM161" s="65">
        <v>614</v>
      </c>
      <c r="AN161" s="65">
        <v>618</v>
      </c>
      <c r="AO161" s="65">
        <v>626</v>
      </c>
      <c r="AP161" s="65">
        <v>631</v>
      </c>
      <c r="AQ161" s="65">
        <v>636</v>
      </c>
      <c r="AR161" s="65">
        <v>644</v>
      </c>
      <c r="AS161" s="65">
        <v>652</v>
      </c>
      <c r="AT161" s="65">
        <v>662</v>
      </c>
      <c r="AU161" s="65">
        <v>671</v>
      </c>
      <c r="AV161" s="65">
        <v>678</v>
      </c>
      <c r="AW161" s="65">
        <v>681</v>
      </c>
      <c r="AX161" s="65">
        <v>688</v>
      </c>
      <c r="AY161" s="65">
        <v>695</v>
      </c>
      <c r="AZ161" s="65">
        <v>706</v>
      </c>
    </row>
    <row r="162" spans="1:52">
      <c r="A162" s="46" t="s">
        <v>146</v>
      </c>
      <c r="B162" s="62"/>
      <c r="C162" s="62">
        <v>530</v>
      </c>
      <c r="D162" s="62">
        <v>485</v>
      </c>
      <c r="E162" s="62">
        <v>400</v>
      </c>
      <c r="F162" s="62">
        <v>607</v>
      </c>
      <c r="G162" s="62">
        <v>401</v>
      </c>
      <c r="H162" s="62">
        <v>799</v>
      </c>
      <c r="I162" s="62">
        <v>75</v>
      </c>
      <c r="J162" s="62">
        <v>210</v>
      </c>
      <c r="K162" s="62">
        <v>254</v>
      </c>
      <c r="L162" s="62">
        <v>824</v>
      </c>
      <c r="M162" s="62">
        <v>37</v>
      </c>
      <c r="N162" s="62">
        <v>574</v>
      </c>
      <c r="O162" s="62">
        <v>2270</v>
      </c>
      <c r="P162" s="62">
        <v>0</v>
      </c>
      <c r="Q162" s="62">
        <v>449</v>
      </c>
      <c r="R162" s="62">
        <v>373</v>
      </c>
      <c r="S162" s="62">
        <v>473</v>
      </c>
      <c r="T162" s="62">
        <v>536</v>
      </c>
      <c r="U162" s="62">
        <v>565</v>
      </c>
      <c r="V162" s="62">
        <v>572</v>
      </c>
      <c r="W162" s="62">
        <v>566</v>
      </c>
      <c r="X162" s="62">
        <v>558</v>
      </c>
      <c r="Y162" s="62">
        <v>555</v>
      </c>
      <c r="Z162" s="62">
        <v>562</v>
      </c>
      <c r="AA162" s="62">
        <v>574</v>
      </c>
      <c r="AB162" s="62">
        <v>575</v>
      </c>
      <c r="AC162" s="62">
        <v>578</v>
      </c>
      <c r="AD162" s="62">
        <v>579</v>
      </c>
      <c r="AE162" s="62">
        <v>580</v>
      </c>
      <c r="AF162" s="62">
        <v>583</v>
      </c>
      <c r="AG162" s="62">
        <v>586</v>
      </c>
      <c r="AH162" s="62">
        <v>591</v>
      </c>
      <c r="AI162" s="62">
        <v>592</v>
      </c>
      <c r="AJ162" s="62">
        <v>592</v>
      </c>
      <c r="AK162" s="62">
        <v>593</v>
      </c>
      <c r="AL162" s="62">
        <v>593</v>
      </c>
      <c r="AM162" s="62">
        <v>598</v>
      </c>
      <c r="AN162" s="62">
        <v>599</v>
      </c>
      <c r="AO162" s="62">
        <v>605</v>
      </c>
      <c r="AP162" s="62">
        <v>607</v>
      </c>
      <c r="AQ162" s="62">
        <v>607</v>
      </c>
      <c r="AR162" s="62">
        <v>611</v>
      </c>
      <c r="AS162" s="62">
        <v>616</v>
      </c>
      <c r="AT162" s="62">
        <v>621</v>
      </c>
      <c r="AU162" s="62">
        <v>626</v>
      </c>
      <c r="AV162" s="62">
        <v>628</v>
      </c>
      <c r="AW162" s="62">
        <v>626</v>
      </c>
      <c r="AX162" s="62">
        <v>628</v>
      </c>
      <c r="AY162" s="62">
        <v>631</v>
      </c>
      <c r="AZ162" s="62">
        <v>636</v>
      </c>
    </row>
    <row r="163" spans="1:52">
      <c r="A163" s="48" t="s">
        <v>148</v>
      </c>
      <c r="B163" s="61"/>
      <c r="C163" s="61">
        <v>530</v>
      </c>
      <c r="D163" s="61">
        <v>485</v>
      </c>
      <c r="E163" s="61">
        <v>400</v>
      </c>
      <c r="F163" s="61">
        <v>607</v>
      </c>
      <c r="G163" s="61">
        <v>401</v>
      </c>
      <c r="H163" s="61">
        <v>799</v>
      </c>
      <c r="I163" s="61">
        <v>75</v>
      </c>
      <c r="J163" s="61">
        <v>210</v>
      </c>
      <c r="K163" s="61">
        <v>254</v>
      </c>
      <c r="L163" s="61">
        <v>824</v>
      </c>
      <c r="M163" s="61">
        <v>37</v>
      </c>
      <c r="N163" s="61">
        <v>574</v>
      </c>
      <c r="O163" s="61">
        <v>2270</v>
      </c>
      <c r="P163" s="61">
        <v>0</v>
      </c>
      <c r="Q163" s="61">
        <v>449</v>
      </c>
      <c r="R163" s="61">
        <v>373</v>
      </c>
      <c r="S163" s="61">
        <v>473</v>
      </c>
      <c r="T163" s="61">
        <v>536</v>
      </c>
      <c r="U163" s="61">
        <v>565</v>
      </c>
      <c r="V163" s="61">
        <v>572</v>
      </c>
      <c r="W163" s="61">
        <v>566</v>
      </c>
      <c r="X163" s="61">
        <v>558</v>
      </c>
      <c r="Y163" s="61">
        <v>555</v>
      </c>
      <c r="Z163" s="61">
        <v>562</v>
      </c>
      <c r="AA163" s="61">
        <v>574</v>
      </c>
      <c r="AB163" s="61">
        <v>575</v>
      </c>
      <c r="AC163" s="61">
        <v>577</v>
      </c>
      <c r="AD163" s="61">
        <v>578</v>
      </c>
      <c r="AE163" s="61">
        <v>579</v>
      </c>
      <c r="AF163" s="61">
        <v>582</v>
      </c>
      <c r="AG163" s="61">
        <v>585</v>
      </c>
      <c r="AH163" s="61">
        <v>589</v>
      </c>
      <c r="AI163" s="61">
        <v>589</v>
      </c>
      <c r="AJ163" s="61">
        <v>588</v>
      </c>
      <c r="AK163" s="61">
        <v>588</v>
      </c>
      <c r="AL163" s="61">
        <v>588</v>
      </c>
      <c r="AM163" s="61">
        <v>591</v>
      </c>
      <c r="AN163" s="61">
        <v>591</v>
      </c>
      <c r="AO163" s="61">
        <v>595</v>
      </c>
      <c r="AP163" s="61">
        <v>594</v>
      </c>
      <c r="AQ163" s="61">
        <v>592</v>
      </c>
      <c r="AR163" s="61">
        <v>592</v>
      </c>
      <c r="AS163" s="61">
        <v>593</v>
      </c>
      <c r="AT163" s="61">
        <v>593</v>
      </c>
      <c r="AU163" s="61">
        <v>591</v>
      </c>
      <c r="AV163" s="61">
        <v>585</v>
      </c>
      <c r="AW163" s="61">
        <v>576</v>
      </c>
      <c r="AX163" s="61">
        <v>568</v>
      </c>
      <c r="AY163" s="61">
        <v>560</v>
      </c>
      <c r="AZ163" s="61">
        <v>553</v>
      </c>
    </row>
    <row r="164" spans="1:52">
      <c r="A164" s="48" t="s">
        <v>149</v>
      </c>
      <c r="B164" s="61"/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0</v>
      </c>
      <c r="L164" s="61">
        <v>0</v>
      </c>
      <c r="M164" s="61">
        <v>0</v>
      </c>
      <c r="N164" s="61">
        <v>0</v>
      </c>
      <c r="O164" s="61">
        <v>0</v>
      </c>
      <c r="P164" s="61">
        <v>0</v>
      </c>
      <c r="Q164" s="61">
        <v>0</v>
      </c>
      <c r="R164" s="61">
        <v>0</v>
      </c>
      <c r="S164" s="61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61">
        <v>0</v>
      </c>
      <c r="AE164" s="61">
        <v>0</v>
      </c>
      <c r="AF164" s="61">
        <v>0</v>
      </c>
      <c r="AG164" s="61">
        <v>0</v>
      </c>
      <c r="AH164" s="61">
        <v>0</v>
      </c>
      <c r="AI164" s="61">
        <v>0</v>
      </c>
      <c r="AJ164" s="61">
        <v>1</v>
      </c>
      <c r="AK164" s="61">
        <v>1</v>
      </c>
      <c r="AL164" s="61">
        <v>1</v>
      </c>
      <c r="AM164" s="61">
        <v>1</v>
      </c>
      <c r="AN164" s="61">
        <v>2</v>
      </c>
      <c r="AO164" s="61">
        <v>2</v>
      </c>
      <c r="AP164" s="61">
        <v>3</v>
      </c>
      <c r="AQ164" s="61">
        <v>3</v>
      </c>
      <c r="AR164" s="61">
        <v>4</v>
      </c>
      <c r="AS164" s="61">
        <v>5</v>
      </c>
      <c r="AT164" s="61">
        <v>6</v>
      </c>
      <c r="AU164" s="61">
        <v>8</v>
      </c>
      <c r="AV164" s="61">
        <v>10</v>
      </c>
      <c r="AW164" s="61">
        <v>12</v>
      </c>
      <c r="AX164" s="61">
        <v>14</v>
      </c>
      <c r="AY164" s="61">
        <v>16</v>
      </c>
      <c r="AZ164" s="61">
        <v>19</v>
      </c>
    </row>
    <row r="165" spans="1:52">
      <c r="A165" s="48" t="s">
        <v>166</v>
      </c>
      <c r="B165" s="61"/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1">
        <v>0</v>
      </c>
      <c r="N165" s="61">
        <v>0</v>
      </c>
      <c r="O165" s="61">
        <v>0</v>
      </c>
      <c r="P165" s="61">
        <v>0</v>
      </c>
      <c r="Q165" s="61">
        <v>0</v>
      </c>
      <c r="R165" s="61">
        <v>0</v>
      </c>
      <c r="S165" s="61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61">
        <v>0</v>
      </c>
      <c r="AB165" s="61">
        <v>0</v>
      </c>
      <c r="AC165" s="61">
        <v>1</v>
      </c>
      <c r="AD165" s="61">
        <v>1</v>
      </c>
      <c r="AE165" s="61">
        <v>1</v>
      </c>
      <c r="AF165" s="61">
        <v>1</v>
      </c>
      <c r="AG165" s="61">
        <v>1</v>
      </c>
      <c r="AH165" s="61">
        <v>2</v>
      </c>
      <c r="AI165" s="61">
        <v>2</v>
      </c>
      <c r="AJ165" s="61">
        <v>2</v>
      </c>
      <c r="AK165" s="61">
        <v>3</v>
      </c>
      <c r="AL165" s="61">
        <v>3</v>
      </c>
      <c r="AM165" s="61">
        <v>4</v>
      </c>
      <c r="AN165" s="61">
        <v>4</v>
      </c>
      <c r="AO165" s="61">
        <v>5</v>
      </c>
      <c r="AP165" s="61">
        <v>6</v>
      </c>
      <c r="AQ165" s="61">
        <v>7</v>
      </c>
      <c r="AR165" s="61">
        <v>9</v>
      </c>
      <c r="AS165" s="61">
        <v>10</v>
      </c>
      <c r="AT165" s="61">
        <v>12</v>
      </c>
      <c r="AU165" s="61">
        <v>14</v>
      </c>
      <c r="AV165" s="61">
        <v>17</v>
      </c>
      <c r="AW165" s="61">
        <v>19</v>
      </c>
      <c r="AX165" s="61">
        <v>22</v>
      </c>
      <c r="AY165" s="61">
        <v>26</v>
      </c>
      <c r="AZ165" s="61">
        <v>30</v>
      </c>
    </row>
    <row r="166" spans="1:52">
      <c r="A166" s="48" t="s">
        <v>160</v>
      </c>
      <c r="B166" s="61"/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1">
        <v>0</v>
      </c>
      <c r="N166" s="61">
        <v>0</v>
      </c>
      <c r="O166" s="61">
        <v>0</v>
      </c>
      <c r="P166" s="61">
        <v>0</v>
      </c>
      <c r="Q166" s="61">
        <v>0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61">
        <v>0</v>
      </c>
      <c r="AE166" s="61">
        <v>0</v>
      </c>
      <c r="AF166" s="61">
        <v>0</v>
      </c>
      <c r="AG166" s="61">
        <v>0</v>
      </c>
      <c r="AH166" s="61">
        <v>0</v>
      </c>
      <c r="AI166" s="61">
        <v>1</v>
      </c>
      <c r="AJ166" s="61">
        <v>1</v>
      </c>
      <c r="AK166" s="61">
        <v>1</v>
      </c>
      <c r="AL166" s="61">
        <v>1</v>
      </c>
      <c r="AM166" s="61">
        <v>2</v>
      </c>
      <c r="AN166" s="61">
        <v>2</v>
      </c>
      <c r="AO166" s="61">
        <v>3</v>
      </c>
      <c r="AP166" s="61">
        <v>4</v>
      </c>
      <c r="AQ166" s="61">
        <v>5</v>
      </c>
      <c r="AR166" s="61">
        <v>6</v>
      </c>
      <c r="AS166" s="61">
        <v>8</v>
      </c>
      <c r="AT166" s="61">
        <v>10</v>
      </c>
      <c r="AU166" s="61">
        <v>13</v>
      </c>
      <c r="AV166" s="61">
        <v>16</v>
      </c>
      <c r="AW166" s="61">
        <v>19</v>
      </c>
      <c r="AX166" s="61">
        <v>24</v>
      </c>
      <c r="AY166" s="61">
        <v>29</v>
      </c>
      <c r="AZ166" s="61">
        <v>34</v>
      </c>
    </row>
    <row r="167" spans="1:52" hidden="1">
      <c r="A167" s="46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hidden="1">
      <c r="A168" s="48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</row>
    <row r="169" spans="1:52" hidden="1">
      <c r="A169" s="4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</row>
    <row r="170" spans="1:52" hidden="1">
      <c r="A170" s="48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</row>
    <row r="171" spans="1:52" hidden="1">
      <c r="A171" s="48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</row>
    <row r="172" spans="1:52">
      <c r="A172" s="46" t="s">
        <v>151</v>
      </c>
      <c r="B172" s="62"/>
      <c r="C172" s="62">
        <v>0</v>
      </c>
      <c r="D172" s="62">
        <v>0</v>
      </c>
      <c r="E172" s="62">
        <v>0</v>
      </c>
      <c r="F172" s="62">
        <v>0</v>
      </c>
      <c r="G172" s="62">
        <v>0</v>
      </c>
      <c r="H172" s="62">
        <v>0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  <c r="AF172" s="62">
        <v>0</v>
      </c>
      <c r="AG172" s="62">
        <v>1</v>
      </c>
      <c r="AH172" s="62">
        <v>1</v>
      </c>
      <c r="AI172" s="62">
        <v>1</v>
      </c>
      <c r="AJ172" s="62">
        <v>2</v>
      </c>
      <c r="AK172" s="62">
        <v>3</v>
      </c>
      <c r="AL172" s="62">
        <v>3</v>
      </c>
      <c r="AM172" s="62">
        <v>4</v>
      </c>
      <c r="AN172" s="62">
        <v>5</v>
      </c>
      <c r="AO172" s="62">
        <v>5</v>
      </c>
      <c r="AP172" s="62">
        <v>6</v>
      </c>
      <c r="AQ172" s="62">
        <v>7</v>
      </c>
      <c r="AR172" s="62">
        <v>8</v>
      </c>
      <c r="AS172" s="62">
        <v>9</v>
      </c>
      <c r="AT172" s="62">
        <v>10</v>
      </c>
      <c r="AU172" s="62">
        <v>11</v>
      </c>
      <c r="AV172" s="62">
        <v>13</v>
      </c>
      <c r="AW172" s="62">
        <v>14</v>
      </c>
      <c r="AX172" s="62">
        <v>15</v>
      </c>
      <c r="AY172" s="62">
        <v>16</v>
      </c>
      <c r="AZ172" s="62">
        <v>18</v>
      </c>
    </row>
    <row r="173" spans="1:52">
      <c r="A173" s="48" t="s">
        <v>152</v>
      </c>
      <c r="B173" s="61"/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  <c r="AE173" s="61">
        <v>0</v>
      </c>
      <c r="AF173" s="61">
        <v>0</v>
      </c>
      <c r="AG173" s="61">
        <v>0</v>
      </c>
      <c r="AH173" s="61">
        <v>0</v>
      </c>
      <c r="AI173" s="61">
        <v>0</v>
      </c>
      <c r="AJ173" s="61">
        <v>0</v>
      </c>
      <c r="AK173" s="61">
        <v>0</v>
      </c>
      <c r="AL173" s="61">
        <v>0</v>
      </c>
      <c r="AM173" s="61">
        <v>0</v>
      </c>
      <c r="AN173" s="61">
        <v>0</v>
      </c>
      <c r="AO173" s="61">
        <v>0</v>
      </c>
      <c r="AP173" s="61">
        <v>0</v>
      </c>
      <c r="AQ173" s="61">
        <v>0</v>
      </c>
      <c r="AR173" s="61">
        <v>0</v>
      </c>
      <c r="AS173" s="61">
        <v>0</v>
      </c>
      <c r="AT173" s="61">
        <v>0</v>
      </c>
      <c r="AU173" s="61">
        <v>0</v>
      </c>
      <c r="AV173" s="61">
        <v>0</v>
      </c>
      <c r="AW173" s="61">
        <v>0</v>
      </c>
      <c r="AX173" s="61">
        <v>0</v>
      </c>
      <c r="AY173" s="61">
        <v>0</v>
      </c>
      <c r="AZ173" s="61">
        <v>0</v>
      </c>
    </row>
    <row r="174" spans="1:52">
      <c r="A174" s="48" t="s">
        <v>153</v>
      </c>
      <c r="B174" s="61"/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  <c r="AE174" s="61">
        <v>0</v>
      </c>
      <c r="AF174" s="61">
        <v>0</v>
      </c>
      <c r="AG174" s="61">
        <v>0</v>
      </c>
      <c r="AH174" s="61">
        <v>0</v>
      </c>
      <c r="AI174" s="61">
        <v>0</v>
      </c>
      <c r="AJ174" s="61">
        <v>0</v>
      </c>
      <c r="AK174" s="61">
        <v>0</v>
      </c>
      <c r="AL174" s="61">
        <v>0</v>
      </c>
      <c r="AM174" s="61">
        <v>0</v>
      </c>
      <c r="AN174" s="61">
        <v>0</v>
      </c>
      <c r="AO174" s="61">
        <v>0</v>
      </c>
      <c r="AP174" s="61">
        <v>0</v>
      </c>
      <c r="AQ174" s="61">
        <v>0</v>
      </c>
      <c r="AR174" s="61">
        <v>0</v>
      </c>
      <c r="AS174" s="61">
        <v>0</v>
      </c>
      <c r="AT174" s="61">
        <v>0</v>
      </c>
      <c r="AU174" s="61">
        <v>0</v>
      </c>
      <c r="AV174" s="61">
        <v>0</v>
      </c>
      <c r="AW174" s="61">
        <v>0</v>
      </c>
      <c r="AX174" s="61">
        <v>0</v>
      </c>
      <c r="AY174" s="61">
        <v>0</v>
      </c>
      <c r="AZ174" s="61">
        <v>0</v>
      </c>
    </row>
    <row r="175" spans="1:52">
      <c r="A175" s="48" t="s">
        <v>154</v>
      </c>
      <c r="B175" s="61"/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  <c r="AE175" s="61">
        <v>0</v>
      </c>
      <c r="AF175" s="61">
        <v>0</v>
      </c>
      <c r="AG175" s="61">
        <v>1</v>
      </c>
      <c r="AH175" s="61">
        <v>1</v>
      </c>
      <c r="AI175" s="61">
        <v>1</v>
      </c>
      <c r="AJ175" s="61">
        <v>2</v>
      </c>
      <c r="AK175" s="61">
        <v>3</v>
      </c>
      <c r="AL175" s="61">
        <v>3</v>
      </c>
      <c r="AM175" s="61">
        <v>4</v>
      </c>
      <c r="AN175" s="61">
        <v>5</v>
      </c>
      <c r="AO175" s="61">
        <v>5</v>
      </c>
      <c r="AP175" s="61">
        <v>6</v>
      </c>
      <c r="AQ175" s="61">
        <v>7</v>
      </c>
      <c r="AR175" s="61">
        <v>8</v>
      </c>
      <c r="AS175" s="61">
        <v>9</v>
      </c>
      <c r="AT175" s="61">
        <v>10</v>
      </c>
      <c r="AU175" s="61">
        <v>11</v>
      </c>
      <c r="AV175" s="61">
        <v>13</v>
      </c>
      <c r="AW175" s="61">
        <v>14</v>
      </c>
      <c r="AX175" s="61">
        <v>15</v>
      </c>
      <c r="AY175" s="61">
        <v>16</v>
      </c>
      <c r="AZ175" s="61">
        <v>18</v>
      </c>
    </row>
    <row r="176" spans="1:52">
      <c r="A176" s="48" t="s">
        <v>161</v>
      </c>
      <c r="B176" s="61"/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61">
        <v>0</v>
      </c>
      <c r="AG176" s="61">
        <v>0</v>
      </c>
      <c r="AH176" s="61">
        <v>0</v>
      </c>
      <c r="AI176" s="61">
        <v>0</v>
      </c>
      <c r="AJ176" s="61">
        <v>0</v>
      </c>
      <c r="AK176" s="61">
        <v>0</v>
      </c>
      <c r="AL176" s="61">
        <v>0</v>
      </c>
      <c r="AM176" s="61">
        <v>0</v>
      </c>
      <c r="AN176" s="61">
        <v>0</v>
      </c>
      <c r="AO176" s="61">
        <v>0</v>
      </c>
      <c r="AP176" s="61">
        <v>0</v>
      </c>
      <c r="AQ176" s="61">
        <v>0</v>
      </c>
      <c r="AR176" s="61">
        <v>0</v>
      </c>
      <c r="AS176" s="61">
        <v>0</v>
      </c>
      <c r="AT176" s="61">
        <v>0</v>
      </c>
      <c r="AU176" s="61">
        <v>0</v>
      </c>
      <c r="AV176" s="61">
        <v>0</v>
      </c>
      <c r="AW176" s="61">
        <v>0</v>
      </c>
      <c r="AX176" s="61">
        <v>0</v>
      </c>
      <c r="AY176" s="61">
        <v>0</v>
      </c>
      <c r="AZ176" s="61">
        <v>0</v>
      </c>
    </row>
    <row r="177" spans="1:52">
      <c r="A177" s="46" t="s">
        <v>155</v>
      </c>
      <c r="B177" s="62"/>
      <c r="C177" s="62">
        <v>0</v>
      </c>
      <c r="D177" s="62">
        <v>0</v>
      </c>
      <c r="E177" s="62">
        <v>0</v>
      </c>
      <c r="F177" s="62">
        <v>0</v>
      </c>
      <c r="G177" s="62">
        <v>0</v>
      </c>
      <c r="H177" s="62">
        <v>0</v>
      </c>
      <c r="I177" s="62">
        <v>0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0</v>
      </c>
      <c r="AG177" s="62">
        <v>2</v>
      </c>
      <c r="AH177" s="62">
        <v>3</v>
      </c>
      <c r="AI177" s="62">
        <v>5</v>
      </c>
      <c r="AJ177" s="62">
        <v>6</v>
      </c>
      <c r="AK177" s="62">
        <v>8</v>
      </c>
      <c r="AL177" s="62">
        <v>10</v>
      </c>
      <c r="AM177" s="62">
        <v>12</v>
      </c>
      <c r="AN177" s="62">
        <v>14</v>
      </c>
      <c r="AO177" s="62">
        <v>16</v>
      </c>
      <c r="AP177" s="62">
        <v>18</v>
      </c>
      <c r="AQ177" s="62">
        <v>22</v>
      </c>
      <c r="AR177" s="62">
        <v>25</v>
      </c>
      <c r="AS177" s="62">
        <v>27</v>
      </c>
      <c r="AT177" s="62">
        <v>31</v>
      </c>
      <c r="AU177" s="62">
        <v>34</v>
      </c>
      <c r="AV177" s="62">
        <v>37</v>
      </c>
      <c r="AW177" s="62">
        <v>41</v>
      </c>
      <c r="AX177" s="62">
        <v>45</v>
      </c>
      <c r="AY177" s="62">
        <v>48</v>
      </c>
      <c r="AZ177" s="62">
        <v>52</v>
      </c>
    </row>
    <row r="178" spans="1:52">
      <c r="A178" s="48" t="s">
        <v>156</v>
      </c>
      <c r="B178" s="61"/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  <c r="AE178" s="61">
        <v>0</v>
      </c>
      <c r="AF178" s="61">
        <v>0</v>
      </c>
      <c r="AG178" s="61">
        <v>1</v>
      </c>
      <c r="AH178" s="61">
        <v>2</v>
      </c>
      <c r="AI178" s="61">
        <v>3</v>
      </c>
      <c r="AJ178" s="61">
        <v>4</v>
      </c>
      <c r="AK178" s="61">
        <v>5</v>
      </c>
      <c r="AL178" s="61">
        <v>7</v>
      </c>
      <c r="AM178" s="61">
        <v>8</v>
      </c>
      <c r="AN178" s="61">
        <v>10</v>
      </c>
      <c r="AO178" s="61">
        <v>12</v>
      </c>
      <c r="AP178" s="61">
        <v>14</v>
      </c>
      <c r="AQ178" s="61">
        <v>17</v>
      </c>
      <c r="AR178" s="61">
        <v>20</v>
      </c>
      <c r="AS178" s="61">
        <v>22</v>
      </c>
      <c r="AT178" s="61">
        <v>26</v>
      </c>
      <c r="AU178" s="61">
        <v>29</v>
      </c>
      <c r="AV178" s="61">
        <v>32</v>
      </c>
      <c r="AW178" s="61">
        <v>35</v>
      </c>
      <c r="AX178" s="61">
        <v>39</v>
      </c>
      <c r="AY178" s="61">
        <v>42</v>
      </c>
      <c r="AZ178" s="61">
        <v>46</v>
      </c>
    </row>
    <row r="179" spans="1:52">
      <c r="A179" s="49" t="s">
        <v>162</v>
      </c>
      <c r="B179" s="60"/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1</v>
      </c>
      <c r="AH179" s="60">
        <v>1</v>
      </c>
      <c r="AI179" s="60">
        <v>2</v>
      </c>
      <c r="AJ179" s="60">
        <v>2</v>
      </c>
      <c r="AK179" s="60">
        <v>3</v>
      </c>
      <c r="AL179" s="60">
        <v>3</v>
      </c>
      <c r="AM179" s="60">
        <v>4</v>
      </c>
      <c r="AN179" s="60">
        <v>4</v>
      </c>
      <c r="AO179" s="60">
        <v>4</v>
      </c>
      <c r="AP179" s="60">
        <v>4</v>
      </c>
      <c r="AQ179" s="60">
        <v>5</v>
      </c>
      <c r="AR179" s="60">
        <v>5</v>
      </c>
      <c r="AS179" s="60">
        <v>5</v>
      </c>
      <c r="AT179" s="60">
        <v>5</v>
      </c>
      <c r="AU179" s="60">
        <v>5</v>
      </c>
      <c r="AV179" s="60">
        <v>5</v>
      </c>
      <c r="AW179" s="60">
        <v>6</v>
      </c>
      <c r="AX179" s="60">
        <v>6</v>
      </c>
      <c r="AY179" s="60">
        <v>6</v>
      </c>
      <c r="AZ179" s="60">
        <v>6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>
      <c r="A181" s="23" t="s">
        <v>215</v>
      </c>
      <c r="B181" s="64"/>
      <c r="C181" s="64">
        <v>16</v>
      </c>
      <c r="D181" s="64">
        <v>3.5</v>
      </c>
      <c r="E181" s="64">
        <v>5.5</v>
      </c>
      <c r="F181" s="64">
        <v>12</v>
      </c>
      <c r="G181" s="64">
        <v>6.5</v>
      </c>
      <c r="H181" s="64">
        <v>4.5</v>
      </c>
      <c r="I181" s="64">
        <v>6</v>
      </c>
      <c r="J181" s="64">
        <v>18.5</v>
      </c>
      <c r="K181" s="64">
        <v>6.5</v>
      </c>
      <c r="L181" s="64">
        <v>4</v>
      </c>
      <c r="M181" s="64">
        <v>0</v>
      </c>
      <c r="N181" s="64">
        <v>0</v>
      </c>
      <c r="O181" s="64">
        <v>4.5</v>
      </c>
      <c r="P181" s="64">
        <v>25</v>
      </c>
      <c r="Q181" s="64">
        <v>7.5</v>
      </c>
      <c r="R181" s="64">
        <v>9.7614018717724989</v>
      </c>
      <c r="S181" s="64">
        <v>14.009389285455931</v>
      </c>
      <c r="T181" s="64">
        <v>19.402678866397679</v>
      </c>
      <c r="U181" s="64">
        <v>20.922054530111744</v>
      </c>
      <c r="V181" s="64">
        <v>21.538553613136592</v>
      </c>
      <c r="W181" s="64">
        <v>33.953523724874408</v>
      </c>
      <c r="X181" s="64">
        <v>43.555229466352074</v>
      </c>
      <c r="Y181" s="64">
        <v>32.181414211023878</v>
      </c>
      <c r="Z181" s="64">
        <v>17.176463987354442</v>
      </c>
      <c r="AA181" s="64">
        <v>28.42810642527472</v>
      </c>
      <c r="AB181" s="64">
        <v>40.954047719342093</v>
      </c>
      <c r="AC181" s="64">
        <v>40.011509518055902</v>
      </c>
      <c r="AD181" s="64">
        <v>32.656751579008706</v>
      </c>
      <c r="AE181" s="64">
        <v>22.097291101177756</v>
      </c>
      <c r="AF181" s="64">
        <v>21.097007049755707</v>
      </c>
      <c r="AG181" s="64">
        <v>33.164659725664592</v>
      </c>
      <c r="AH181" s="64">
        <v>22.469652610718303</v>
      </c>
      <c r="AI181" s="64">
        <v>26.222958318114937</v>
      </c>
      <c r="AJ181" s="64">
        <v>23.096850910435798</v>
      </c>
      <c r="AK181" s="64">
        <v>26.18998303879604</v>
      </c>
      <c r="AL181" s="64">
        <v>24.123567582536431</v>
      </c>
      <c r="AM181" s="64">
        <v>29.283235986028103</v>
      </c>
      <c r="AN181" s="64">
        <v>28.44027048723002</v>
      </c>
      <c r="AO181" s="64">
        <v>31.967545864471028</v>
      </c>
      <c r="AP181" s="64">
        <v>33.336848603041169</v>
      </c>
      <c r="AQ181" s="64">
        <v>32.137494240285946</v>
      </c>
      <c r="AR181" s="64">
        <v>30.592090984453044</v>
      </c>
      <c r="AS181" s="64">
        <v>31.60891224056639</v>
      </c>
      <c r="AT181" s="64">
        <v>34.06008370817608</v>
      </c>
      <c r="AU181" s="64">
        <v>37.334008044570616</v>
      </c>
      <c r="AV181" s="64">
        <v>32.984097727683817</v>
      </c>
      <c r="AW181" s="64">
        <v>32.472630317503928</v>
      </c>
      <c r="AX181" s="64">
        <v>32.951625789271375</v>
      </c>
      <c r="AY181" s="64">
        <v>33.647306349662671</v>
      </c>
      <c r="AZ181" s="64">
        <v>33.007889877294609</v>
      </c>
    </row>
    <row r="182" spans="1:52">
      <c r="A182" s="42" t="s">
        <v>212</v>
      </c>
      <c r="B182" s="63"/>
      <c r="C182" s="63">
        <v>16</v>
      </c>
      <c r="D182" s="63">
        <v>3.5</v>
      </c>
      <c r="E182" s="63">
        <v>5.5</v>
      </c>
      <c r="F182" s="63">
        <v>11</v>
      </c>
      <c r="G182" s="63">
        <v>1</v>
      </c>
      <c r="H182" s="63">
        <v>2</v>
      </c>
      <c r="I182" s="63">
        <v>5</v>
      </c>
      <c r="J182" s="63">
        <v>16</v>
      </c>
      <c r="K182" s="63">
        <v>6.5</v>
      </c>
      <c r="L182" s="63">
        <v>3</v>
      </c>
      <c r="M182" s="63">
        <v>0</v>
      </c>
      <c r="N182" s="63">
        <v>0</v>
      </c>
      <c r="O182" s="63">
        <v>4.5</v>
      </c>
      <c r="P182" s="63">
        <v>25</v>
      </c>
      <c r="Q182" s="63">
        <v>7.5</v>
      </c>
      <c r="R182" s="63">
        <v>9.6742004513277546</v>
      </c>
      <c r="S182" s="63">
        <v>13.763296068815354</v>
      </c>
      <c r="T182" s="63">
        <v>17.305402770976869</v>
      </c>
      <c r="U182" s="63">
        <v>18.740098800681551</v>
      </c>
      <c r="V182" s="63">
        <v>19.722740222032055</v>
      </c>
      <c r="W182" s="63">
        <v>32.497758514760179</v>
      </c>
      <c r="X182" s="63">
        <v>42.425592426686649</v>
      </c>
      <c r="Y182" s="63">
        <v>31.062785787343621</v>
      </c>
      <c r="Z182" s="63">
        <v>16.285199932151098</v>
      </c>
      <c r="AA182" s="63">
        <v>27.714863114194241</v>
      </c>
      <c r="AB182" s="63">
        <v>40.348981771699023</v>
      </c>
      <c r="AC182" s="63">
        <v>39.514080729379181</v>
      </c>
      <c r="AD182" s="63">
        <v>32.209292117635059</v>
      </c>
      <c r="AE182" s="63">
        <v>21.661323126349512</v>
      </c>
      <c r="AF182" s="63">
        <v>20.633173501986491</v>
      </c>
      <c r="AG182" s="63">
        <v>32.491082272828073</v>
      </c>
      <c r="AH182" s="63">
        <v>21.717374364559674</v>
      </c>
      <c r="AI182" s="63">
        <v>25.376192729404533</v>
      </c>
      <c r="AJ182" s="63">
        <v>22.159182404626847</v>
      </c>
      <c r="AK182" s="63">
        <v>23.011823758020007</v>
      </c>
      <c r="AL182" s="63">
        <v>23.215186263957403</v>
      </c>
      <c r="AM182" s="63">
        <v>28.32749609900927</v>
      </c>
      <c r="AN182" s="63">
        <v>27.434531627846884</v>
      </c>
      <c r="AO182" s="63">
        <v>30.91838512412026</v>
      </c>
      <c r="AP182" s="63">
        <v>32.213726285993822</v>
      </c>
      <c r="AQ182" s="63">
        <v>28.343767878735726</v>
      </c>
      <c r="AR182" s="63">
        <v>29.43745557811193</v>
      </c>
      <c r="AS182" s="63">
        <v>30.41903657919628</v>
      </c>
      <c r="AT182" s="63">
        <v>32.817638337244126</v>
      </c>
      <c r="AU182" s="63">
        <v>35.987955451312033</v>
      </c>
      <c r="AV182" s="63">
        <v>31.59459178679576</v>
      </c>
      <c r="AW182" s="63">
        <v>30.860263590366205</v>
      </c>
      <c r="AX182" s="63">
        <v>31.085211687963451</v>
      </c>
      <c r="AY182" s="63">
        <v>31.618236174683755</v>
      </c>
      <c r="AZ182" s="63">
        <v>30.86063185944364</v>
      </c>
    </row>
    <row r="183" spans="1:52">
      <c r="A183" s="52" t="s">
        <v>214</v>
      </c>
      <c r="B183" s="62"/>
      <c r="C183" s="62">
        <v>0.5</v>
      </c>
      <c r="D183" s="62">
        <v>1</v>
      </c>
      <c r="E183" s="62">
        <v>0</v>
      </c>
      <c r="F183" s="62">
        <v>0</v>
      </c>
      <c r="G183" s="62">
        <v>0</v>
      </c>
      <c r="H183" s="62">
        <v>0</v>
      </c>
      <c r="I183" s="62">
        <v>1</v>
      </c>
      <c r="J183" s="62">
        <v>0</v>
      </c>
      <c r="K183" s="62">
        <v>0</v>
      </c>
      <c r="L183" s="62">
        <v>0</v>
      </c>
      <c r="M183" s="62">
        <v>0</v>
      </c>
      <c r="N183" s="62">
        <v>0</v>
      </c>
      <c r="O183" s="62">
        <v>4</v>
      </c>
      <c r="P183" s="62">
        <v>18.5</v>
      </c>
      <c r="Q183" s="62">
        <v>7.5</v>
      </c>
      <c r="R183" s="62">
        <v>0</v>
      </c>
      <c r="S183" s="62">
        <v>1.2110197288832614</v>
      </c>
      <c r="T183" s="62">
        <v>1.3429643517631997</v>
      </c>
      <c r="U183" s="62">
        <v>1.5749790270132129</v>
      </c>
      <c r="V183" s="62">
        <v>1.9113622939361896</v>
      </c>
      <c r="W183" s="62">
        <v>1.5529470482154597</v>
      </c>
      <c r="X183" s="62">
        <v>1.5207563700085842</v>
      </c>
      <c r="Y183" s="62">
        <v>0.71888453867696978</v>
      </c>
      <c r="Z183" s="62">
        <v>0.61240557683900931</v>
      </c>
      <c r="AA183" s="62">
        <v>0.95129711659934912</v>
      </c>
      <c r="AB183" s="62">
        <v>3.037391723683001</v>
      </c>
      <c r="AC183" s="62">
        <v>2.0112368168353996</v>
      </c>
      <c r="AD183" s="62">
        <v>2.9330688107677787</v>
      </c>
      <c r="AE183" s="62">
        <v>1.8984619941833145</v>
      </c>
      <c r="AF183" s="62">
        <v>1.8951134818982567</v>
      </c>
      <c r="AG183" s="62">
        <v>4.8199061135666028</v>
      </c>
      <c r="AH183" s="62">
        <v>2.3126104130753831</v>
      </c>
      <c r="AI183" s="62">
        <v>1.8099332995009971</v>
      </c>
      <c r="AJ183" s="62">
        <v>1.8851163261769699</v>
      </c>
      <c r="AK183" s="62">
        <v>0.9158577143338178</v>
      </c>
      <c r="AL183" s="62">
        <v>0.96110821042369565</v>
      </c>
      <c r="AM183" s="62">
        <v>1.9846231717220775</v>
      </c>
      <c r="AN183" s="62">
        <v>2.0183139967248707</v>
      </c>
      <c r="AO183" s="62">
        <v>2.4488850439547249</v>
      </c>
      <c r="AP183" s="62">
        <v>3.2444520845045806</v>
      </c>
      <c r="AQ183" s="62">
        <v>1.9281030770321193</v>
      </c>
      <c r="AR183" s="62">
        <v>3.086041953800887</v>
      </c>
      <c r="AS183" s="62">
        <v>2.1826922095425232</v>
      </c>
      <c r="AT183" s="62">
        <v>4.2118811742154278</v>
      </c>
      <c r="AU183" s="62">
        <v>5.5668532058916185</v>
      </c>
      <c r="AV183" s="62">
        <v>4.060161867190196</v>
      </c>
      <c r="AW183" s="62">
        <v>1.0588746665713131</v>
      </c>
      <c r="AX183" s="62">
        <v>1.7275524574069721</v>
      </c>
      <c r="AY183" s="62">
        <v>1.0799607076236555</v>
      </c>
      <c r="AZ183" s="62">
        <v>1.2524602188312182</v>
      </c>
    </row>
    <row r="184" spans="1:52">
      <c r="A184" s="31" t="s">
        <v>148</v>
      </c>
      <c r="B184" s="61"/>
      <c r="C184" s="61">
        <v>0.5</v>
      </c>
      <c r="D184" s="61">
        <v>1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8</v>
      </c>
      <c r="Q184" s="61">
        <v>0.5</v>
      </c>
      <c r="R184" s="61">
        <v>0</v>
      </c>
      <c r="S184" s="61">
        <v>0.52138899490410862</v>
      </c>
      <c r="T184" s="61">
        <v>0.57522079957011463</v>
      </c>
      <c r="U184" s="61">
        <v>0.67103243358822617</v>
      </c>
      <c r="V184" s="61">
        <v>0.80980454290380532</v>
      </c>
      <c r="W184" s="61">
        <v>0.65377896929826151</v>
      </c>
      <c r="X184" s="61">
        <v>0.63601622379185041</v>
      </c>
      <c r="Y184" s="61">
        <v>0.29859986759536578</v>
      </c>
      <c r="Z184" s="61">
        <v>0.25251961888959057</v>
      </c>
      <c r="AA184" s="61">
        <v>0.38921281693205922</v>
      </c>
      <c r="AB184" s="61">
        <v>1.2324052340283933</v>
      </c>
      <c r="AC184" s="61">
        <v>0.80888298163649686</v>
      </c>
      <c r="AD184" s="61">
        <v>1.1687110153001463</v>
      </c>
      <c r="AE184" s="61">
        <v>0.7488650491308172</v>
      </c>
      <c r="AF184" s="61">
        <v>0.7397541226638461</v>
      </c>
      <c r="AG184" s="61">
        <v>1.8605346268739564</v>
      </c>
      <c r="AH184" s="61">
        <v>0.88212865699261578</v>
      </c>
      <c r="AI184" s="61">
        <v>0.6818228792351233</v>
      </c>
      <c r="AJ184" s="61">
        <v>0.7007490174921629</v>
      </c>
      <c r="AK184" s="61">
        <v>0.33566913924248909</v>
      </c>
      <c r="AL184" s="61">
        <v>0.34703192867821375</v>
      </c>
      <c r="AM184" s="61">
        <v>0.7053161355081109</v>
      </c>
      <c r="AN184" s="61">
        <v>0.70535001764383731</v>
      </c>
      <c r="AO184" s="61">
        <v>0.84072229495223227</v>
      </c>
      <c r="AP184" s="61">
        <v>1.0930123961434313</v>
      </c>
      <c r="AQ184" s="61">
        <v>0.63660539752657086</v>
      </c>
      <c r="AR184" s="61">
        <v>0.99753693789795839</v>
      </c>
      <c r="AS184" s="61">
        <v>0.68995872625795374</v>
      </c>
      <c r="AT184" s="61">
        <v>1.2999317323943149</v>
      </c>
      <c r="AU184" s="61">
        <v>1.6753588610300292</v>
      </c>
      <c r="AV184" s="61">
        <v>1.1897364961274113</v>
      </c>
      <c r="AW184" s="61">
        <v>0.30168818877801584</v>
      </c>
      <c r="AX184" s="61">
        <v>0.47774125616534296</v>
      </c>
      <c r="AY184" s="61">
        <v>0.28943972599597823</v>
      </c>
      <c r="AZ184" s="61">
        <v>0.3247244787408623</v>
      </c>
    </row>
    <row r="185" spans="1:52">
      <c r="A185" s="31" t="s">
        <v>168</v>
      </c>
      <c r="B185" s="61"/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1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4</v>
      </c>
      <c r="P185" s="61">
        <v>10.5</v>
      </c>
      <c r="Q185" s="61">
        <v>7</v>
      </c>
      <c r="R185" s="61">
        <v>0</v>
      </c>
      <c r="S185" s="61">
        <v>0.68963073397915275</v>
      </c>
      <c r="T185" s="61">
        <v>0.76774355219308521</v>
      </c>
      <c r="U185" s="61">
        <v>0.90394659342498684</v>
      </c>
      <c r="V185" s="61">
        <v>1.1015577510323842</v>
      </c>
      <c r="W185" s="61">
        <v>0.8991680789171983</v>
      </c>
      <c r="X185" s="61">
        <v>0.88474014621673369</v>
      </c>
      <c r="Y185" s="61">
        <v>0.420284671081604</v>
      </c>
      <c r="Z185" s="61">
        <v>0.35988595794941869</v>
      </c>
      <c r="AA185" s="61">
        <v>0.5620842996672899</v>
      </c>
      <c r="AB185" s="61">
        <v>1.8049864896546075</v>
      </c>
      <c r="AC185" s="61">
        <v>1.2023538351989027</v>
      </c>
      <c r="AD185" s="61">
        <v>1.7643577954676324</v>
      </c>
      <c r="AE185" s="61">
        <v>1.1495969450524972</v>
      </c>
      <c r="AF185" s="61">
        <v>1.1553593592344107</v>
      </c>
      <c r="AG185" s="61">
        <v>2.9593714866926466</v>
      </c>
      <c r="AH185" s="61">
        <v>1.4304817560827674</v>
      </c>
      <c r="AI185" s="61">
        <v>1.1281104202658738</v>
      </c>
      <c r="AJ185" s="61">
        <v>1.184367308684807</v>
      </c>
      <c r="AK185" s="61">
        <v>0.58018857509132871</v>
      </c>
      <c r="AL185" s="61">
        <v>0.6140762817454819</v>
      </c>
      <c r="AM185" s="61">
        <v>1.2793070362139665</v>
      </c>
      <c r="AN185" s="61">
        <v>1.3129639790810335</v>
      </c>
      <c r="AO185" s="61">
        <v>1.6081627490024926</v>
      </c>
      <c r="AP185" s="61">
        <v>2.1514396883611493</v>
      </c>
      <c r="AQ185" s="61">
        <v>1.2914976795055484</v>
      </c>
      <c r="AR185" s="61">
        <v>2.0885050159029284</v>
      </c>
      <c r="AS185" s="61">
        <v>1.4927334832845696</v>
      </c>
      <c r="AT185" s="61">
        <v>2.9119494418211134</v>
      </c>
      <c r="AU185" s="61">
        <v>3.8914943448615888</v>
      </c>
      <c r="AV185" s="61">
        <v>2.8704253710627849</v>
      </c>
      <c r="AW185" s="61">
        <v>0.7571864777932974</v>
      </c>
      <c r="AX185" s="61">
        <v>1.2498112012416291</v>
      </c>
      <c r="AY185" s="61">
        <v>0.79052098162767737</v>
      </c>
      <c r="AZ185" s="61">
        <v>0.92773574009035586</v>
      </c>
    </row>
    <row r="186" spans="1:52">
      <c r="A186" s="52" t="s">
        <v>132</v>
      </c>
      <c r="B186" s="62"/>
      <c r="C186" s="62">
        <v>0</v>
      </c>
      <c r="D186" s="62">
        <v>0</v>
      </c>
      <c r="E186" s="62">
        <v>0</v>
      </c>
      <c r="F186" s="62">
        <v>0</v>
      </c>
      <c r="G186" s="62">
        <v>0</v>
      </c>
      <c r="H186" s="62">
        <v>0</v>
      </c>
      <c r="I186" s="62">
        <v>0</v>
      </c>
      <c r="J186" s="62"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0</v>
      </c>
      <c r="T186" s="62">
        <v>0.19081424128140251</v>
      </c>
      <c r="U186" s="62">
        <v>5.8106358048484975E-3</v>
      </c>
      <c r="V186" s="62">
        <v>8.239085729472578E-3</v>
      </c>
      <c r="W186" s="62">
        <v>1.794403804285866E-2</v>
      </c>
      <c r="X186" s="62">
        <v>3.6225804840756499E-2</v>
      </c>
      <c r="Y186" s="62">
        <v>0.20863010929180048</v>
      </c>
      <c r="Z186" s="62">
        <v>2.862682690796315E-2</v>
      </c>
      <c r="AA186" s="62">
        <v>0.32025549208011755</v>
      </c>
      <c r="AB186" s="62">
        <v>0.15041709126184946</v>
      </c>
      <c r="AC186" s="62">
        <v>0.19090900846806705</v>
      </c>
      <c r="AD186" s="62">
        <v>0.15735029394630545</v>
      </c>
      <c r="AE186" s="62">
        <v>0.10042713467942883</v>
      </c>
      <c r="AF186" s="62">
        <v>0.12019851957579221</v>
      </c>
      <c r="AG186" s="62">
        <v>0.15642373197472736</v>
      </c>
      <c r="AH186" s="62">
        <v>0.21586176397439727</v>
      </c>
      <c r="AI186" s="62">
        <v>0.23699399864630999</v>
      </c>
      <c r="AJ186" s="62">
        <v>0.26241017547071821</v>
      </c>
      <c r="AK186" s="62">
        <v>0.30874343809784865</v>
      </c>
      <c r="AL186" s="62">
        <v>0.30154704338742011</v>
      </c>
      <c r="AM186" s="62">
        <v>0.27358245224205613</v>
      </c>
      <c r="AN186" s="62">
        <v>0.23438568450345321</v>
      </c>
      <c r="AO186" s="62">
        <v>0.21339220779113541</v>
      </c>
      <c r="AP186" s="62">
        <v>0.21694220683130613</v>
      </c>
      <c r="AQ186" s="62">
        <v>0.22775346008211875</v>
      </c>
      <c r="AR186" s="62">
        <v>0.23571841385378114</v>
      </c>
      <c r="AS186" s="62">
        <v>0.25304505782219971</v>
      </c>
      <c r="AT186" s="62">
        <v>0.26077323714710893</v>
      </c>
      <c r="AU186" s="62">
        <v>0.27502405953596287</v>
      </c>
      <c r="AV186" s="62">
        <v>0.26199850884572307</v>
      </c>
      <c r="AW186" s="62">
        <v>0.25073058447595048</v>
      </c>
      <c r="AX186" s="62">
        <v>0.21633523160768817</v>
      </c>
      <c r="AY186" s="62">
        <v>0.38066959869730688</v>
      </c>
      <c r="AZ186" s="62">
        <v>0.19726010681912645</v>
      </c>
    </row>
    <row r="187" spans="1:52">
      <c r="A187" s="52" t="s">
        <v>133</v>
      </c>
      <c r="B187" s="62"/>
      <c r="C187" s="62">
        <v>15.5</v>
      </c>
      <c r="D187" s="62">
        <v>2.5</v>
      </c>
      <c r="E187" s="62">
        <v>5.5</v>
      </c>
      <c r="F187" s="62">
        <v>11</v>
      </c>
      <c r="G187" s="62">
        <v>1</v>
      </c>
      <c r="H187" s="62">
        <v>2</v>
      </c>
      <c r="I187" s="62">
        <v>4</v>
      </c>
      <c r="J187" s="62">
        <v>16</v>
      </c>
      <c r="K187" s="62">
        <v>6.5</v>
      </c>
      <c r="L187" s="62">
        <v>3</v>
      </c>
      <c r="M187" s="62">
        <v>0</v>
      </c>
      <c r="N187" s="62">
        <v>0</v>
      </c>
      <c r="O187" s="62">
        <v>0.5</v>
      </c>
      <c r="P187" s="62">
        <v>6.5</v>
      </c>
      <c r="Q187" s="62">
        <v>0</v>
      </c>
      <c r="R187" s="62">
        <v>9.6742004513277546</v>
      </c>
      <c r="S187" s="62">
        <v>12.552276339932092</v>
      </c>
      <c r="T187" s="62">
        <v>15.771624177932267</v>
      </c>
      <c r="U187" s="62">
        <v>17.159309137863488</v>
      </c>
      <c r="V187" s="62">
        <v>17.803138842366394</v>
      </c>
      <c r="W187" s="62">
        <v>30.926867428501858</v>
      </c>
      <c r="X187" s="62">
        <v>40.86861025183731</v>
      </c>
      <c r="Y187" s="62">
        <v>30.135271139374851</v>
      </c>
      <c r="Z187" s="62">
        <v>15.644167528404125</v>
      </c>
      <c r="AA187" s="62">
        <v>26.443310505514773</v>
      </c>
      <c r="AB187" s="62">
        <v>37.161172956754172</v>
      </c>
      <c r="AC187" s="62">
        <v>37.311934904075713</v>
      </c>
      <c r="AD187" s="62">
        <v>29.118873012920972</v>
      </c>
      <c r="AE187" s="62">
        <v>19.662433997486769</v>
      </c>
      <c r="AF187" s="62">
        <v>18.617861500512443</v>
      </c>
      <c r="AG187" s="62">
        <v>27.514752427286744</v>
      </c>
      <c r="AH187" s="62">
        <v>19.188902187509893</v>
      </c>
      <c r="AI187" s="62">
        <v>23.329265431257227</v>
      </c>
      <c r="AJ187" s="62">
        <v>20.011655902979157</v>
      </c>
      <c r="AK187" s="62">
        <v>21.78722260558834</v>
      </c>
      <c r="AL187" s="62">
        <v>21.952531010146288</v>
      </c>
      <c r="AM187" s="62">
        <v>26.069290475045136</v>
      </c>
      <c r="AN187" s="62">
        <v>25.181831946618559</v>
      </c>
      <c r="AO187" s="62">
        <v>28.2561078723744</v>
      </c>
      <c r="AP187" s="62">
        <v>28.752331994657936</v>
      </c>
      <c r="AQ187" s="62">
        <v>26.187911341621486</v>
      </c>
      <c r="AR187" s="62">
        <v>26.115695210457261</v>
      </c>
      <c r="AS187" s="62">
        <v>27.983299311831558</v>
      </c>
      <c r="AT187" s="62">
        <v>28.344983925881593</v>
      </c>
      <c r="AU187" s="62">
        <v>30.146078185884448</v>
      </c>
      <c r="AV187" s="62">
        <v>27.27243141075984</v>
      </c>
      <c r="AW187" s="62">
        <v>29.550658339318943</v>
      </c>
      <c r="AX187" s="62">
        <v>29.141323998948792</v>
      </c>
      <c r="AY187" s="62">
        <v>30.157605868362793</v>
      </c>
      <c r="AZ187" s="62">
        <v>29.410911533793296</v>
      </c>
    </row>
    <row r="188" spans="1:52">
      <c r="A188" s="42" t="s">
        <v>211</v>
      </c>
      <c r="B188" s="63"/>
      <c r="C188" s="63">
        <v>0</v>
      </c>
      <c r="D188" s="63">
        <v>0</v>
      </c>
      <c r="E188" s="63">
        <v>0</v>
      </c>
      <c r="F188" s="63">
        <v>1</v>
      </c>
      <c r="G188" s="63">
        <v>5.5</v>
      </c>
      <c r="H188" s="63">
        <v>2.5</v>
      </c>
      <c r="I188" s="63">
        <v>1</v>
      </c>
      <c r="J188" s="63">
        <v>2.5</v>
      </c>
      <c r="K188" s="63">
        <v>0</v>
      </c>
      <c r="L188" s="63">
        <v>1</v>
      </c>
      <c r="M188" s="63">
        <v>0</v>
      </c>
      <c r="N188" s="63">
        <v>0</v>
      </c>
      <c r="O188" s="63">
        <v>0</v>
      </c>
      <c r="P188" s="63">
        <v>0</v>
      </c>
      <c r="Q188" s="63">
        <v>0</v>
      </c>
      <c r="R188" s="63">
        <v>8.7201420444744299E-2</v>
      </c>
      <c r="S188" s="63">
        <v>0.24609321664057715</v>
      </c>
      <c r="T188" s="63">
        <v>2.0972760954208116</v>
      </c>
      <c r="U188" s="63">
        <v>2.1819557294301948</v>
      </c>
      <c r="V188" s="63">
        <v>1.8158133911045358</v>
      </c>
      <c r="W188" s="63">
        <v>1.4557652101142278</v>
      </c>
      <c r="X188" s="63">
        <v>1.1296370396654287</v>
      </c>
      <c r="Y188" s="63">
        <v>1.1186284236802599</v>
      </c>
      <c r="Z188" s="63">
        <v>0.89126405520334373</v>
      </c>
      <c r="AA188" s="63">
        <v>0.71324331108048078</v>
      </c>
      <c r="AB188" s="63">
        <v>0.60506594764306765</v>
      </c>
      <c r="AC188" s="63">
        <v>0.49742878867672502</v>
      </c>
      <c r="AD188" s="63">
        <v>0.44745946137364889</v>
      </c>
      <c r="AE188" s="63">
        <v>0.43596797482824456</v>
      </c>
      <c r="AF188" s="63">
        <v>0.46383354776921593</v>
      </c>
      <c r="AG188" s="63">
        <v>0.67357745283652182</v>
      </c>
      <c r="AH188" s="63">
        <v>0.75227824615862804</v>
      </c>
      <c r="AI188" s="63">
        <v>0.84676558871040442</v>
      </c>
      <c r="AJ188" s="63">
        <v>0.93766850580895078</v>
      </c>
      <c r="AK188" s="63">
        <v>3.178159280776033</v>
      </c>
      <c r="AL188" s="63">
        <v>0.90838131857902704</v>
      </c>
      <c r="AM188" s="63">
        <v>0.95573988701883206</v>
      </c>
      <c r="AN188" s="63">
        <v>1.0057388593831358</v>
      </c>
      <c r="AO188" s="63">
        <v>1.0491607403507679</v>
      </c>
      <c r="AP188" s="63">
        <v>1.1231223170473454</v>
      </c>
      <c r="AQ188" s="63">
        <v>3.7937263615502173</v>
      </c>
      <c r="AR188" s="63">
        <v>1.1546354063411137</v>
      </c>
      <c r="AS188" s="63">
        <v>1.1898756613701096</v>
      </c>
      <c r="AT188" s="63">
        <v>1.2424453709319563</v>
      </c>
      <c r="AU188" s="63">
        <v>1.3460525932585841</v>
      </c>
      <c r="AV188" s="63">
        <v>1.3895059408880559</v>
      </c>
      <c r="AW188" s="63">
        <v>1.6123667271377224</v>
      </c>
      <c r="AX188" s="63">
        <v>1.8664141013079245</v>
      </c>
      <c r="AY188" s="63">
        <v>2.0290701749789157</v>
      </c>
      <c r="AZ188" s="63">
        <v>2.147258017850969</v>
      </c>
    </row>
    <row r="189" spans="1:52">
      <c r="A189" s="53" t="s">
        <v>148</v>
      </c>
      <c r="B189" s="61"/>
      <c r="C189" s="61">
        <v>0</v>
      </c>
      <c r="D189" s="61">
        <v>0</v>
      </c>
      <c r="E189" s="61">
        <v>0</v>
      </c>
      <c r="F189" s="61">
        <v>0</v>
      </c>
      <c r="G189" s="61">
        <v>5.5</v>
      </c>
      <c r="H189" s="61">
        <v>2.5</v>
      </c>
      <c r="I189" s="61">
        <v>1</v>
      </c>
      <c r="J189" s="61">
        <v>2.5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7.4237905247820493E-2</v>
      </c>
      <c r="S189" s="61">
        <v>0.20935915153496709</v>
      </c>
      <c r="T189" s="61">
        <v>1.7828906558579818</v>
      </c>
      <c r="U189" s="61">
        <v>1.8534090425248113</v>
      </c>
      <c r="V189" s="61">
        <v>1.5410710527856668</v>
      </c>
      <c r="W189" s="61">
        <v>1.2343003567610773</v>
      </c>
      <c r="X189" s="61">
        <v>0.95680282148663709</v>
      </c>
      <c r="Y189" s="61">
        <v>0.9464392903095431</v>
      </c>
      <c r="Z189" s="61">
        <v>0.75317166492795129</v>
      </c>
      <c r="AA189" s="61">
        <v>0.60195468177172573</v>
      </c>
      <c r="AB189" s="61">
        <v>0.50993813618011463</v>
      </c>
      <c r="AC189" s="61">
        <v>0.41858564058654413</v>
      </c>
      <c r="AD189" s="61">
        <v>0.37591651313366164</v>
      </c>
      <c r="AE189" s="61">
        <v>0.36559849719278847</v>
      </c>
      <c r="AF189" s="61">
        <v>0.38821118645325331</v>
      </c>
      <c r="AG189" s="61">
        <v>0.56256993235102393</v>
      </c>
      <c r="AH189" s="61">
        <v>0.62685743256237514</v>
      </c>
      <c r="AI189" s="61">
        <v>0.70383346759506982</v>
      </c>
      <c r="AJ189" s="61">
        <v>0.77727970417769943</v>
      </c>
      <c r="AK189" s="61">
        <v>2.6267537160035777</v>
      </c>
      <c r="AL189" s="61">
        <v>0.7483601264257419</v>
      </c>
      <c r="AM189" s="61">
        <v>0.78462294401037325</v>
      </c>
      <c r="AN189" s="61">
        <v>0.82251877371710735</v>
      </c>
      <c r="AO189" s="61">
        <v>0.85445693853533622</v>
      </c>
      <c r="AP189" s="61">
        <v>0.91054175091412293</v>
      </c>
      <c r="AQ189" s="61">
        <v>3.0603709398152752</v>
      </c>
      <c r="AR189" s="61">
        <v>0.92639959299908203</v>
      </c>
      <c r="AS189" s="61">
        <v>0.94905343241743589</v>
      </c>
      <c r="AT189" s="61">
        <v>0.98456129863460307</v>
      </c>
      <c r="AU189" s="61">
        <v>1.0591271643188089</v>
      </c>
      <c r="AV189" s="61">
        <v>1.0848598277091086</v>
      </c>
      <c r="AW189" s="61">
        <v>1.248241130900573</v>
      </c>
      <c r="AX189" s="61">
        <v>1.4315418101596868</v>
      </c>
      <c r="AY189" s="61">
        <v>1.5405609715152153</v>
      </c>
      <c r="AZ189" s="61">
        <v>1.6122094190500893</v>
      </c>
    </row>
    <row r="190" spans="1:52">
      <c r="A190" s="54" t="s">
        <v>168</v>
      </c>
      <c r="B190" s="60"/>
      <c r="C190" s="60">
        <v>0</v>
      </c>
      <c r="D190" s="60">
        <v>0</v>
      </c>
      <c r="E190" s="60">
        <v>0</v>
      </c>
      <c r="F190" s="60">
        <v>1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1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1.2963515196923812E-2</v>
      </c>
      <c r="S190" s="60">
        <v>3.6734065105610066E-2</v>
      </c>
      <c r="T190" s="60">
        <v>0.31438543956282983</v>
      </c>
      <c r="U190" s="60">
        <v>0.32854668690538341</v>
      </c>
      <c r="V190" s="60">
        <v>0.27474233831886907</v>
      </c>
      <c r="W190" s="60">
        <v>0.22146485335315047</v>
      </c>
      <c r="X190" s="60">
        <v>0.17283421817879169</v>
      </c>
      <c r="Y190" s="60">
        <v>0.17218913337071676</v>
      </c>
      <c r="Z190" s="60">
        <v>0.13809239027539244</v>
      </c>
      <c r="AA190" s="60">
        <v>0.11128862930875506</v>
      </c>
      <c r="AB190" s="60">
        <v>9.5127811462953057E-2</v>
      </c>
      <c r="AC190" s="60">
        <v>7.8843148090180878E-2</v>
      </c>
      <c r="AD190" s="60">
        <v>7.1542948239987261E-2</v>
      </c>
      <c r="AE190" s="60">
        <v>7.0369477635456076E-2</v>
      </c>
      <c r="AF190" s="60">
        <v>7.5622361315962644E-2</v>
      </c>
      <c r="AG190" s="60">
        <v>0.11100752048549792</v>
      </c>
      <c r="AH190" s="60">
        <v>0.1254208135962529</v>
      </c>
      <c r="AI190" s="60">
        <v>0.14293212111533457</v>
      </c>
      <c r="AJ190" s="60">
        <v>0.16038880163125133</v>
      </c>
      <c r="AK190" s="60">
        <v>0.5514055647724555</v>
      </c>
      <c r="AL190" s="60">
        <v>0.16002119215328509</v>
      </c>
      <c r="AM190" s="60">
        <v>0.17111694300845881</v>
      </c>
      <c r="AN190" s="60">
        <v>0.18322008566602832</v>
      </c>
      <c r="AO190" s="60">
        <v>0.19470380181543168</v>
      </c>
      <c r="AP190" s="60">
        <v>0.21258056613322254</v>
      </c>
      <c r="AQ190" s="60">
        <v>0.73335542173494206</v>
      </c>
      <c r="AR190" s="60">
        <v>0.22823581334203163</v>
      </c>
      <c r="AS190" s="60">
        <v>0.24082222895267358</v>
      </c>
      <c r="AT190" s="60">
        <v>0.25788407229735316</v>
      </c>
      <c r="AU190" s="60">
        <v>0.28692542893977507</v>
      </c>
      <c r="AV190" s="60">
        <v>0.3046461131789473</v>
      </c>
      <c r="AW190" s="60">
        <v>0.36412559623714941</v>
      </c>
      <c r="AX190" s="60">
        <v>0.43487229114823756</v>
      </c>
      <c r="AY190" s="60">
        <v>0.48850920346370019</v>
      </c>
      <c r="AZ190" s="60">
        <v>0.53504859880087985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>
      <c r="A192" s="23" t="s">
        <v>213</v>
      </c>
      <c r="B192" s="64"/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>
      <c r="A193" s="42" t="s">
        <v>212</v>
      </c>
      <c r="B193" s="63"/>
      <c r="C193" s="63">
        <v>0</v>
      </c>
      <c r="D193" s="63">
        <v>0</v>
      </c>
      <c r="E193" s="63">
        <v>0</v>
      </c>
      <c r="F193" s="63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63">
        <v>0</v>
      </c>
      <c r="S193" s="63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63">
        <v>0</v>
      </c>
      <c r="AB193" s="63">
        <v>0</v>
      </c>
      <c r="AC193" s="63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3">
        <v>0</v>
      </c>
      <c r="AQ193" s="63">
        <v>0</v>
      </c>
      <c r="AR193" s="63">
        <v>0</v>
      </c>
      <c r="AS193" s="63">
        <v>0</v>
      </c>
      <c r="AT193" s="63">
        <v>0</v>
      </c>
      <c r="AU193" s="63">
        <v>0</v>
      </c>
      <c r="AV193" s="63">
        <v>0</v>
      </c>
      <c r="AW193" s="63">
        <v>0</v>
      </c>
      <c r="AX193" s="63">
        <v>0</v>
      </c>
      <c r="AY193" s="63">
        <v>0</v>
      </c>
      <c r="AZ193" s="63">
        <v>0</v>
      </c>
    </row>
    <row r="194" spans="1:52">
      <c r="A194" s="52" t="s">
        <v>135</v>
      </c>
      <c r="B194" s="62"/>
      <c r="C194" s="62">
        <v>0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62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2">
        <v>0</v>
      </c>
    </row>
    <row r="195" spans="1:52">
      <c r="A195" s="31" t="s">
        <v>169</v>
      </c>
      <c r="B195" s="61"/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</row>
    <row r="196" spans="1:52">
      <c r="A196" s="31" t="s">
        <v>170</v>
      </c>
      <c r="B196" s="61"/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  <c r="AF196" s="61">
        <v>0</v>
      </c>
      <c r="AG196" s="61">
        <v>0</v>
      </c>
      <c r="AH196" s="61">
        <v>0</v>
      </c>
      <c r="AI196" s="61">
        <v>0</v>
      </c>
      <c r="AJ196" s="61">
        <v>0</v>
      </c>
      <c r="AK196" s="61">
        <v>0</v>
      </c>
      <c r="AL196" s="61">
        <v>0</v>
      </c>
      <c r="AM196" s="61">
        <v>0</v>
      </c>
      <c r="AN196" s="61">
        <v>0</v>
      </c>
      <c r="AO196" s="61">
        <v>0</v>
      </c>
      <c r="AP196" s="61">
        <v>0</v>
      </c>
      <c r="AQ196" s="61">
        <v>0</v>
      </c>
      <c r="AR196" s="61">
        <v>0</v>
      </c>
      <c r="AS196" s="61">
        <v>0</v>
      </c>
      <c r="AT196" s="61">
        <v>0</v>
      </c>
      <c r="AU196" s="61">
        <v>0</v>
      </c>
      <c r="AV196" s="61">
        <v>0</v>
      </c>
      <c r="AW196" s="61">
        <v>0</v>
      </c>
      <c r="AX196" s="61">
        <v>0</v>
      </c>
      <c r="AY196" s="61">
        <v>0</v>
      </c>
      <c r="AZ196" s="61">
        <v>0</v>
      </c>
    </row>
    <row r="197" spans="1:52">
      <c r="A197" s="31" t="s">
        <v>171</v>
      </c>
      <c r="B197" s="61"/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  <c r="AJ197" s="61">
        <v>0</v>
      </c>
      <c r="AK197" s="61">
        <v>0</v>
      </c>
      <c r="AL197" s="61">
        <v>0</v>
      </c>
      <c r="AM197" s="61">
        <v>0</v>
      </c>
      <c r="AN197" s="61">
        <v>0</v>
      </c>
      <c r="AO197" s="61">
        <v>0</v>
      </c>
      <c r="AP197" s="61">
        <v>0</v>
      </c>
      <c r="AQ197" s="61">
        <v>0</v>
      </c>
      <c r="AR197" s="61">
        <v>0</v>
      </c>
      <c r="AS197" s="61">
        <v>0</v>
      </c>
      <c r="AT197" s="61">
        <v>0</v>
      </c>
      <c r="AU197" s="61">
        <v>0</v>
      </c>
      <c r="AV197" s="61">
        <v>0</v>
      </c>
      <c r="AW197" s="61">
        <v>0</v>
      </c>
      <c r="AX197" s="61">
        <v>0</v>
      </c>
      <c r="AY197" s="61">
        <v>0</v>
      </c>
      <c r="AZ197" s="61">
        <v>0</v>
      </c>
    </row>
    <row r="198" spans="1:52">
      <c r="A198" s="31" t="s">
        <v>172</v>
      </c>
      <c r="B198" s="61"/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  <c r="AF198" s="61">
        <v>0</v>
      </c>
      <c r="AG198" s="61">
        <v>0</v>
      </c>
      <c r="AH198" s="61">
        <v>0</v>
      </c>
      <c r="AI198" s="61">
        <v>0</v>
      </c>
      <c r="AJ198" s="61">
        <v>0</v>
      </c>
      <c r="AK198" s="61">
        <v>0</v>
      </c>
      <c r="AL198" s="61">
        <v>0</v>
      </c>
      <c r="AM198" s="61">
        <v>0</v>
      </c>
      <c r="AN198" s="61">
        <v>0</v>
      </c>
      <c r="AO198" s="61">
        <v>0</v>
      </c>
      <c r="AP198" s="61">
        <v>0</v>
      </c>
      <c r="AQ198" s="61">
        <v>0</v>
      </c>
      <c r="AR198" s="61">
        <v>0</v>
      </c>
      <c r="AS198" s="61">
        <v>0</v>
      </c>
      <c r="AT198" s="61">
        <v>0</v>
      </c>
      <c r="AU198" s="61">
        <v>0</v>
      </c>
      <c r="AV198" s="61">
        <v>0</v>
      </c>
      <c r="AW198" s="61">
        <v>0</v>
      </c>
      <c r="AX198" s="61">
        <v>0</v>
      </c>
      <c r="AY198" s="61">
        <v>0</v>
      </c>
      <c r="AZ198" s="61">
        <v>0</v>
      </c>
    </row>
    <row r="199" spans="1:52">
      <c r="A199" s="52" t="s">
        <v>136</v>
      </c>
      <c r="B199" s="62"/>
      <c r="C199" s="62">
        <v>0</v>
      </c>
      <c r="D199" s="6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0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2">
        <v>0</v>
      </c>
    </row>
    <row r="200" spans="1:52">
      <c r="A200" s="31" t="s">
        <v>169</v>
      </c>
      <c r="B200" s="61"/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  <c r="AJ200" s="61">
        <v>0</v>
      </c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61">
        <v>0</v>
      </c>
      <c r="AQ200" s="61">
        <v>0</v>
      </c>
      <c r="AR200" s="61">
        <v>0</v>
      </c>
      <c r="AS200" s="61">
        <v>0</v>
      </c>
      <c r="AT200" s="61">
        <v>0</v>
      </c>
      <c r="AU200" s="61">
        <v>0</v>
      </c>
      <c r="AV200" s="61">
        <v>0</v>
      </c>
      <c r="AW200" s="61">
        <v>0</v>
      </c>
      <c r="AX200" s="61">
        <v>0</v>
      </c>
      <c r="AY200" s="61">
        <v>0</v>
      </c>
      <c r="AZ200" s="61">
        <v>0</v>
      </c>
    </row>
    <row r="201" spans="1:52">
      <c r="A201" s="31" t="s">
        <v>170</v>
      </c>
      <c r="B201" s="61"/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  <c r="AJ201" s="61">
        <v>0</v>
      </c>
      <c r="AK201" s="61">
        <v>0</v>
      </c>
      <c r="AL201" s="61">
        <v>0</v>
      </c>
      <c r="AM201" s="61">
        <v>0</v>
      </c>
      <c r="AN201" s="61">
        <v>0</v>
      </c>
      <c r="AO201" s="61">
        <v>0</v>
      </c>
      <c r="AP201" s="61">
        <v>0</v>
      </c>
      <c r="AQ201" s="61">
        <v>0</v>
      </c>
      <c r="AR201" s="61">
        <v>0</v>
      </c>
      <c r="AS201" s="61">
        <v>0</v>
      </c>
      <c r="AT201" s="61">
        <v>0</v>
      </c>
      <c r="AU201" s="61">
        <v>0</v>
      </c>
      <c r="AV201" s="61">
        <v>0</v>
      </c>
      <c r="AW201" s="61">
        <v>0</v>
      </c>
      <c r="AX201" s="61">
        <v>0</v>
      </c>
      <c r="AY201" s="61">
        <v>0</v>
      </c>
      <c r="AZ201" s="61">
        <v>0</v>
      </c>
    </row>
    <row r="202" spans="1:52">
      <c r="A202" s="31" t="s">
        <v>171</v>
      </c>
      <c r="B202" s="61"/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  <c r="AJ202" s="61">
        <v>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1">
        <v>0</v>
      </c>
      <c r="AR202" s="61">
        <v>0</v>
      </c>
      <c r="AS202" s="61">
        <v>0</v>
      </c>
      <c r="AT202" s="61">
        <v>0</v>
      </c>
      <c r="AU202" s="61">
        <v>0</v>
      </c>
      <c r="AV202" s="61">
        <v>0</v>
      </c>
      <c r="AW202" s="61">
        <v>0</v>
      </c>
      <c r="AX202" s="61">
        <v>0</v>
      </c>
      <c r="AY202" s="61">
        <v>0</v>
      </c>
      <c r="AZ202" s="61">
        <v>0</v>
      </c>
    </row>
    <row r="203" spans="1:52">
      <c r="A203" s="31" t="s">
        <v>172</v>
      </c>
      <c r="B203" s="61"/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  <c r="AJ203" s="61">
        <v>0</v>
      </c>
      <c r="AK203" s="61">
        <v>0</v>
      </c>
      <c r="AL203" s="61">
        <v>0</v>
      </c>
      <c r="AM203" s="61">
        <v>0</v>
      </c>
      <c r="AN203" s="61">
        <v>0</v>
      </c>
      <c r="AO203" s="61">
        <v>0</v>
      </c>
      <c r="AP203" s="61">
        <v>0</v>
      </c>
      <c r="AQ203" s="61">
        <v>0</v>
      </c>
      <c r="AR203" s="61">
        <v>0</v>
      </c>
      <c r="AS203" s="61">
        <v>0</v>
      </c>
      <c r="AT203" s="61">
        <v>0</v>
      </c>
      <c r="AU203" s="61">
        <v>0</v>
      </c>
      <c r="AV203" s="61">
        <v>0</v>
      </c>
      <c r="AW203" s="61">
        <v>0</v>
      </c>
      <c r="AX203" s="61">
        <v>0</v>
      </c>
      <c r="AY203" s="61">
        <v>0</v>
      </c>
      <c r="AZ203" s="61">
        <v>0</v>
      </c>
    </row>
    <row r="204" spans="1:52">
      <c r="A204" s="52" t="s">
        <v>137</v>
      </c>
      <c r="B204" s="62"/>
      <c r="C204" s="62">
        <v>0</v>
      </c>
      <c r="D204" s="62">
        <v>0</v>
      </c>
      <c r="E204" s="62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0</v>
      </c>
      <c r="AN204" s="62">
        <v>0</v>
      </c>
      <c r="AO204" s="62">
        <v>0</v>
      </c>
      <c r="AP204" s="62">
        <v>0</v>
      </c>
      <c r="AQ204" s="62">
        <v>0</v>
      </c>
      <c r="AR204" s="62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2">
        <v>0</v>
      </c>
    </row>
    <row r="205" spans="1:52">
      <c r="A205" s="31" t="s">
        <v>169</v>
      </c>
      <c r="B205" s="61"/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  <c r="AF205" s="61">
        <v>0</v>
      </c>
      <c r="AG205" s="61">
        <v>0</v>
      </c>
      <c r="AH205" s="61">
        <v>0</v>
      </c>
      <c r="AI205" s="61">
        <v>0</v>
      </c>
      <c r="AJ205" s="61">
        <v>0</v>
      </c>
      <c r="AK205" s="61">
        <v>0</v>
      </c>
      <c r="AL205" s="61">
        <v>0</v>
      </c>
      <c r="AM205" s="61">
        <v>0</v>
      </c>
      <c r="AN205" s="61">
        <v>0</v>
      </c>
      <c r="AO205" s="61">
        <v>0</v>
      </c>
      <c r="AP205" s="61">
        <v>0</v>
      </c>
      <c r="AQ205" s="61">
        <v>0</v>
      </c>
      <c r="AR205" s="61">
        <v>0</v>
      </c>
      <c r="AS205" s="61">
        <v>0</v>
      </c>
      <c r="AT205" s="61">
        <v>0</v>
      </c>
      <c r="AU205" s="61">
        <v>0</v>
      </c>
      <c r="AV205" s="61">
        <v>0</v>
      </c>
      <c r="AW205" s="61">
        <v>0</v>
      </c>
      <c r="AX205" s="61">
        <v>0</v>
      </c>
      <c r="AY205" s="61">
        <v>0</v>
      </c>
      <c r="AZ205" s="61">
        <v>0</v>
      </c>
    </row>
    <row r="206" spans="1:52">
      <c r="A206" s="31" t="s">
        <v>170</v>
      </c>
      <c r="B206" s="61"/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  <c r="AE206" s="61">
        <v>0</v>
      </c>
      <c r="AF206" s="61">
        <v>0</v>
      </c>
      <c r="AG206" s="61">
        <v>0</v>
      </c>
      <c r="AH206" s="61">
        <v>0</v>
      </c>
      <c r="AI206" s="61">
        <v>0</v>
      </c>
      <c r="AJ206" s="61">
        <v>0</v>
      </c>
      <c r="AK206" s="61">
        <v>0</v>
      </c>
      <c r="AL206" s="61">
        <v>0</v>
      </c>
      <c r="AM206" s="61">
        <v>0</v>
      </c>
      <c r="AN206" s="61">
        <v>0</v>
      </c>
      <c r="AO206" s="61">
        <v>0</v>
      </c>
      <c r="AP206" s="61">
        <v>0</v>
      </c>
      <c r="AQ206" s="61">
        <v>0</v>
      </c>
      <c r="AR206" s="61">
        <v>0</v>
      </c>
      <c r="AS206" s="61">
        <v>0</v>
      </c>
      <c r="AT206" s="61">
        <v>0</v>
      </c>
      <c r="AU206" s="61">
        <v>0</v>
      </c>
      <c r="AV206" s="61">
        <v>0</v>
      </c>
      <c r="AW206" s="61">
        <v>0</v>
      </c>
      <c r="AX206" s="61">
        <v>0</v>
      </c>
      <c r="AY206" s="61">
        <v>0</v>
      </c>
      <c r="AZ206" s="61">
        <v>0</v>
      </c>
    </row>
    <row r="207" spans="1:52">
      <c r="A207" s="31" t="s">
        <v>171</v>
      </c>
      <c r="B207" s="61"/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0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  <c r="AJ207" s="61">
        <v>0</v>
      </c>
      <c r="AK207" s="61">
        <v>0</v>
      </c>
      <c r="AL207" s="61">
        <v>0</v>
      </c>
      <c r="AM207" s="61">
        <v>0</v>
      </c>
      <c r="AN207" s="61">
        <v>0</v>
      </c>
      <c r="AO207" s="61">
        <v>0</v>
      </c>
      <c r="AP207" s="61">
        <v>0</v>
      </c>
      <c r="AQ207" s="61">
        <v>0</v>
      </c>
      <c r="AR207" s="61">
        <v>0</v>
      </c>
      <c r="AS207" s="61">
        <v>0</v>
      </c>
      <c r="AT207" s="61">
        <v>0</v>
      </c>
      <c r="AU207" s="61">
        <v>0</v>
      </c>
      <c r="AV207" s="61">
        <v>0</v>
      </c>
      <c r="AW207" s="61">
        <v>0</v>
      </c>
      <c r="AX207" s="61">
        <v>0</v>
      </c>
      <c r="AY207" s="61">
        <v>0</v>
      </c>
      <c r="AZ207" s="61">
        <v>0</v>
      </c>
    </row>
    <row r="208" spans="1:52">
      <c r="A208" s="31" t="s">
        <v>172</v>
      </c>
      <c r="B208" s="61"/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1">
        <v>0</v>
      </c>
      <c r="N208" s="61">
        <v>0</v>
      </c>
      <c r="O208" s="61">
        <v>0</v>
      </c>
      <c r="P208" s="61">
        <v>0</v>
      </c>
      <c r="Q208" s="61">
        <v>0</v>
      </c>
      <c r="R208" s="61">
        <v>0</v>
      </c>
      <c r="S208" s="61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  <c r="AJ208" s="61">
        <v>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0</v>
      </c>
      <c r="AV208" s="61">
        <v>0</v>
      </c>
      <c r="AW208" s="61">
        <v>0</v>
      </c>
      <c r="AX208" s="61">
        <v>0</v>
      </c>
      <c r="AY208" s="61">
        <v>0</v>
      </c>
      <c r="AZ208" s="61">
        <v>0</v>
      </c>
    </row>
    <row r="209" spans="1:52">
      <c r="A209" s="42" t="s">
        <v>211</v>
      </c>
      <c r="B209" s="63"/>
      <c r="C209" s="63">
        <v>0</v>
      </c>
      <c r="D209" s="63">
        <v>0</v>
      </c>
      <c r="E209" s="63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3">
        <v>0</v>
      </c>
      <c r="AQ209" s="63">
        <v>0</v>
      </c>
      <c r="AR209" s="63">
        <v>0</v>
      </c>
      <c r="AS209" s="63">
        <v>0</v>
      </c>
      <c r="AT209" s="63">
        <v>0</v>
      </c>
      <c r="AU209" s="63">
        <v>0</v>
      </c>
      <c r="AV209" s="63">
        <v>0</v>
      </c>
      <c r="AW209" s="63">
        <v>0</v>
      </c>
      <c r="AX209" s="63">
        <v>0</v>
      </c>
      <c r="AY209" s="63">
        <v>0</v>
      </c>
      <c r="AZ209" s="63">
        <v>0</v>
      </c>
    </row>
    <row r="210" spans="1:52">
      <c r="A210" s="52" t="s">
        <v>142</v>
      </c>
      <c r="B210" s="62"/>
      <c r="C210" s="62">
        <v>0</v>
      </c>
      <c r="D210" s="62">
        <v>0</v>
      </c>
      <c r="E210" s="62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  <c r="K210" s="62">
        <v>0</v>
      </c>
      <c r="L210" s="62">
        <v>0</v>
      </c>
      <c r="M210" s="62">
        <v>0</v>
      </c>
      <c r="N210" s="62">
        <v>0</v>
      </c>
      <c r="O210" s="62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>
        <v>0</v>
      </c>
      <c r="AF210" s="62">
        <v>0</v>
      </c>
      <c r="AG210" s="62">
        <v>0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0</v>
      </c>
      <c r="AN210" s="62">
        <v>0</v>
      </c>
      <c r="AO210" s="62">
        <v>0</v>
      </c>
      <c r="AP210" s="62">
        <v>0</v>
      </c>
      <c r="AQ210" s="62">
        <v>0</v>
      </c>
      <c r="AR210" s="62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2">
        <v>0</v>
      </c>
    </row>
    <row r="211" spans="1:52">
      <c r="A211" s="31" t="s">
        <v>169</v>
      </c>
      <c r="B211" s="61"/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0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  <c r="AJ211" s="61">
        <v>0</v>
      </c>
      <c r="AK211" s="61">
        <v>0</v>
      </c>
      <c r="AL211" s="61">
        <v>0</v>
      </c>
      <c r="AM211" s="61">
        <v>0</v>
      </c>
      <c r="AN211" s="61">
        <v>0</v>
      </c>
      <c r="AO211" s="61">
        <v>0</v>
      </c>
      <c r="AP211" s="61">
        <v>0</v>
      </c>
      <c r="AQ211" s="61">
        <v>0</v>
      </c>
      <c r="AR211" s="61">
        <v>0</v>
      </c>
      <c r="AS211" s="61">
        <v>0</v>
      </c>
      <c r="AT211" s="61">
        <v>0</v>
      </c>
      <c r="AU211" s="61">
        <v>0</v>
      </c>
      <c r="AV211" s="61">
        <v>0</v>
      </c>
      <c r="AW211" s="61">
        <v>0</v>
      </c>
      <c r="AX211" s="61">
        <v>0</v>
      </c>
      <c r="AY211" s="61">
        <v>0</v>
      </c>
      <c r="AZ211" s="61">
        <v>0</v>
      </c>
    </row>
    <row r="212" spans="1:52">
      <c r="A212" s="31" t="s">
        <v>170</v>
      </c>
      <c r="B212" s="61"/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0</v>
      </c>
      <c r="AW212" s="61">
        <v>0</v>
      </c>
      <c r="AX212" s="61">
        <v>0</v>
      </c>
      <c r="AY212" s="61">
        <v>0</v>
      </c>
      <c r="AZ212" s="61">
        <v>0</v>
      </c>
    </row>
    <row r="213" spans="1:52">
      <c r="A213" s="31" t="s">
        <v>171</v>
      </c>
      <c r="B213" s="61"/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61">
        <v>0</v>
      </c>
      <c r="AG213" s="61">
        <v>0</v>
      </c>
      <c r="AH213" s="61">
        <v>0</v>
      </c>
      <c r="AI213" s="61">
        <v>0</v>
      </c>
      <c r="AJ213" s="61">
        <v>0</v>
      </c>
      <c r="AK213" s="61">
        <v>0</v>
      </c>
      <c r="AL213" s="61">
        <v>0</v>
      </c>
      <c r="AM213" s="61">
        <v>0</v>
      </c>
      <c r="AN213" s="61">
        <v>0</v>
      </c>
      <c r="AO213" s="61">
        <v>0</v>
      </c>
      <c r="AP213" s="61">
        <v>0</v>
      </c>
      <c r="AQ213" s="61">
        <v>0</v>
      </c>
      <c r="AR213" s="61">
        <v>0</v>
      </c>
      <c r="AS213" s="61">
        <v>0</v>
      </c>
      <c r="AT213" s="61">
        <v>0</v>
      </c>
      <c r="AU213" s="61">
        <v>0</v>
      </c>
      <c r="AV213" s="61">
        <v>0</v>
      </c>
      <c r="AW213" s="61">
        <v>0</v>
      </c>
      <c r="AX213" s="61">
        <v>0</v>
      </c>
      <c r="AY213" s="61">
        <v>0</v>
      </c>
      <c r="AZ213" s="61">
        <v>0</v>
      </c>
    </row>
    <row r="214" spans="1:52">
      <c r="A214" s="31" t="s">
        <v>172</v>
      </c>
      <c r="B214" s="61"/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  <c r="L214" s="61">
        <v>0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  <c r="AE214" s="61">
        <v>0</v>
      </c>
      <c r="AF214" s="61">
        <v>0</v>
      </c>
      <c r="AG214" s="61">
        <v>0</v>
      </c>
      <c r="AH214" s="61">
        <v>0</v>
      </c>
      <c r="AI214" s="61">
        <v>0</v>
      </c>
      <c r="AJ214" s="61">
        <v>0</v>
      </c>
      <c r="AK214" s="61">
        <v>0</v>
      </c>
      <c r="AL214" s="61">
        <v>0</v>
      </c>
      <c r="AM214" s="61">
        <v>0</v>
      </c>
      <c r="AN214" s="61">
        <v>0</v>
      </c>
      <c r="AO214" s="61">
        <v>0</v>
      </c>
      <c r="AP214" s="61">
        <v>0</v>
      </c>
      <c r="AQ214" s="61">
        <v>0</v>
      </c>
      <c r="AR214" s="61">
        <v>0</v>
      </c>
      <c r="AS214" s="61">
        <v>0</v>
      </c>
      <c r="AT214" s="61">
        <v>0</v>
      </c>
      <c r="AU214" s="61">
        <v>0</v>
      </c>
      <c r="AV214" s="61">
        <v>0</v>
      </c>
      <c r="AW214" s="61">
        <v>0</v>
      </c>
      <c r="AX214" s="61">
        <v>0</v>
      </c>
      <c r="AY214" s="61">
        <v>0</v>
      </c>
      <c r="AZ214" s="61">
        <v>0</v>
      </c>
    </row>
    <row r="215" spans="1:52">
      <c r="A215" s="52" t="s">
        <v>137</v>
      </c>
      <c r="B215" s="62"/>
      <c r="C215" s="62">
        <v>0</v>
      </c>
      <c r="D215" s="62">
        <v>0</v>
      </c>
      <c r="E215" s="62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2">
        <v>0</v>
      </c>
      <c r="O215" s="62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62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</row>
    <row r="216" spans="1:52">
      <c r="A216" s="31" t="s">
        <v>169</v>
      </c>
      <c r="B216" s="61"/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0</v>
      </c>
      <c r="L216" s="61">
        <v>0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61">
        <v>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0</v>
      </c>
      <c r="AW216" s="61">
        <v>0</v>
      </c>
      <c r="AX216" s="61">
        <v>0</v>
      </c>
      <c r="AY216" s="61">
        <v>0</v>
      </c>
      <c r="AZ216" s="61">
        <v>0</v>
      </c>
    </row>
    <row r="217" spans="1:52">
      <c r="A217" s="31" t="s">
        <v>170</v>
      </c>
      <c r="B217" s="61"/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0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  <c r="AE217" s="61">
        <v>0</v>
      </c>
      <c r="AF217" s="61">
        <v>0</v>
      </c>
      <c r="AG217" s="61">
        <v>0</v>
      </c>
      <c r="AH217" s="61">
        <v>0</v>
      </c>
      <c r="AI217" s="61">
        <v>0</v>
      </c>
      <c r="AJ217" s="61">
        <v>0</v>
      </c>
      <c r="AK217" s="61">
        <v>0</v>
      </c>
      <c r="AL217" s="61">
        <v>0</v>
      </c>
      <c r="AM217" s="61">
        <v>0</v>
      </c>
      <c r="AN217" s="61">
        <v>0</v>
      </c>
      <c r="AO217" s="61">
        <v>0</v>
      </c>
      <c r="AP217" s="61">
        <v>0</v>
      </c>
      <c r="AQ217" s="61">
        <v>0</v>
      </c>
      <c r="AR217" s="61">
        <v>0</v>
      </c>
      <c r="AS217" s="61">
        <v>0</v>
      </c>
      <c r="AT217" s="61">
        <v>0</v>
      </c>
      <c r="AU217" s="61">
        <v>0</v>
      </c>
      <c r="AV217" s="61">
        <v>0</v>
      </c>
      <c r="AW217" s="61">
        <v>0</v>
      </c>
      <c r="AX217" s="61">
        <v>0</v>
      </c>
      <c r="AY217" s="61">
        <v>0</v>
      </c>
      <c r="AZ217" s="61">
        <v>0</v>
      </c>
    </row>
    <row r="218" spans="1:52">
      <c r="A218" s="31" t="s">
        <v>171</v>
      </c>
      <c r="B218" s="61"/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0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  <c r="AE218" s="61">
        <v>0</v>
      </c>
      <c r="AF218" s="61">
        <v>0</v>
      </c>
      <c r="AG218" s="61">
        <v>0</v>
      </c>
      <c r="AH218" s="61">
        <v>0</v>
      </c>
      <c r="AI218" s="61">
        <v>0</v>
      </c>
      <c r="AJ218" s="61">
        <v>0</v>
      </c>
      <c r="AK218" s="61">
        <v>0</v>
      </c>
      <c r="AL218" s="61">
        <v>0</v>
      </c>
      <c r="AM218" s="61">
        <v>0</v>
      </c>
      <c r="AN218" s="61">
        <v>0</v>
      </c>
      <c r="AO218" s="61">
        <v>0</v>
      </c>
      <c r="AP218" s="61">
        <v>0</v>
      </c>
      <c r="AQ218" s="61">
        <v>0</v>
      </c>
      <c r="AR218" s="61">
        <v>0</v>
      </c>
      <c r="AS218" s="61">
        <v>0</v>
      </c>
      <c r="AT218" s="61">
        <v>0</v>
      </c>
      <c r="AU218" s="61">
        <v>0</v>
      </c>
      <c r="AV218" s="61">
        <v>0</v>
      </c>
      <c r="AW218" s="61">
        <v>0</v>
      </c>
      <c r="AX218" s="61">
        <v>0</v>
      </c>
      <c r="AY218" s="61">
        <v>0</v>
      </c>
      <c r="AZ218" s="61">
        <v>0</v>
      </c>
    </row>
    <row r="219" spans="1:52">
      <c r="A219" s="33" t="s">
        <v>172</v>
      </c>
      <c r="B219" s="60"/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  <c r="AM219" s="60">
        <v>0</v>
      </c>
      <c r="AN219" s="60">
        <v>0</v>
      </c>
      <c r="AO219" s="60">
        <v>0</v>
      </c>
      <c r="AP219" s="60">
        <v>0</v>
      </c>
      <c r="AQ219" s="60">
        <v>0</v>
      </c>
      <c r="AR219" s="60">
        <v>0</v>
      </c>
      <c r="AS219" s="60">
        <v>0</v>
      </c>
      <c r="AT219" s="60">
        <v>0</v>
      </c>
      <c r="AU219" s="60">
        <v>0</v>
      </c>
      <c r="AV219" s="60">
        <v>0</v>
      </c>
      <c r="AW219" s="60">
        <v>0</v>
      </c>
      <c r="AX219" s="60">
        <v>0</v>
      </c>
      <c r="AY219" s="60">
        <v>0</v>
      </c>
      <c r="AZ219" s="60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</row>
    <row r="221" spans="1:52">
      <c r="A221" s="23" t="s">
        <v>210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</row>
    <row r="222" spans="1:52">
      <c r="A222" s="55" t="s">
        <v>144</v>
      </c>
      <c r="B222" s="62"/>
      <c r="C222" s="62">
        <v>27.673808602117376</v>
      </c>
      <c r="D222" s="62">
        <v>0</v>
      </c>
      <c r="E222" s="62">
        <v>0</v>
      </c>
      <c r="F222" s="62">
        <v>3.1285226444149146</v>
      </c>
      <c r="G222" s="62">
        <v>0</v>
      </c>
      <c r="H222" s="62">
        <v>7.7935731978033118</v>
      </c>
      <c r="I222" s="62">
        <v>0</v>
      </c>
      <c r="J222" s="62">
        <v>0</v>
      </c>
      <c r="K222" s="62">
        <v>31.313884515621623</v>
      </c>
      <c r="L222" s="62">
        <v>0</v>
      </c>
      <c r="M222" s="62"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4.0858309416028646</v>
      </c>
      <c r="S222" s="62">
        <v>5.8390893731319693</v>
      </c>
      <c r="T222" s="62">
        <v>6.4140442130170081</v>
      </c>
      <c r="U222" s="62">
        <v>6.9032884703575803</v>
      </c>
      <c r="V222" s="62">
        <v>7.9376862425512797</v>
      </c>
      <c r="W222" s="62">
        <v>7.7274515364213991</v>
      </c>
      <c r="X222" s="62">
        <v>6.3810118801883116</v>
      </c>
      <c r="Y222" s="62">
        <v>6.9039257444058251</v>
      </c>
      <c r="Z222" s="62">
        <v>5.5329704969383888</v>
      </c>
      <c r="AA222" s="62">
        <v>6.8088578863943781</v>
      </c>
      <c r="AB222" s="62">
        <v>5.5845018693449058</v>
      </c>
      <c r="AC222" s="62">
        <v>6.4190339606896307</v>
      </c>
      <c r="AD222" s="62">
        <v>5.3534952253405663</v>
      </c>
      <c r="AE222" s="62">
        <v>5.319745902669581</v>
      </c>
      <c r="AF222" s="62">
        <v>5.3706166664210002</v>
      </c>
      <c r="AG222" s="62">
        <v>4.4498631311684562</v>
      </c>
      <c r="AH222" s="62">
        <v>5.5217378028298185</v>
      </c>
      <c r="AI222" s="62">
        <v>4.6119007502508387</v>
      </c>
      <c r="AJ222" s="62">
        <v>4.6425509065110759</v>
      </c>
      <c r="AK222" s="62">
        <v>3.6523900730182959</v>
      </c>
      <c r="AL222" s="62">
        <v>4.6496216743444734</v>
      </c>
      <c r="AM222" s="62">
        <v>3.6637392930912824</v>
      </c>
      <c r="AN222" s="62">
        <v>8.1796407137387348</v>
      </c>
      <c r="AO222" s="62">
        <v>4.4030565748093409</v>
      </c>
      <c r="AP222" s="62">
        <v>4.8090217582402204</v>
      </c>
      <c r="AQ222" s="62">
        <v>3.8949366342936571</v>
      </c>
      <c r="AR222" s="62">
        <v>7.1170521264152162</v>
      </c>
      <c r="AS222" s="62">
        <v>5.0789474303402926</v>
      </c>
      <c r="AT222" s="62">
        <v>5.9814679428799034</v>
      </c>
      <c r="AU222" s="62">
        <v>4.2903731154146385</v>
      </c>
      <c r="AV222" s="62">
        <v>5.26574502868948</v>
      </c>
      <c r="AW222" s="62">
        <v>5.5519995051727449</v>
      </c>
      <c r="AX222" s="62">
        <v>4.2117362440701811</v>
      </c>
      <c r="AY222" s="62">
        <v>4.2115319328574392</v>
      </c>
      <c r="AZ222" s="62">
        <v>6.2206205405559842</v>
      </c>
    </row>
    <row r="223" spans="1:52">
      <c r="A223" s="53" t="s">
        <v>174</v>
      </c>
      <c r="B223" s="61"/>
      <c r="C223" s="61">
        <v>27.673808602117376</v>
      </c>
      <c r="D223" s="61">
        <v>0</v>
      </c>
      <c r="E223" s="61">
        <v>0</v>
      </c>
      <c r="F223" s="61">
        <v>3.1285226444149146</v>
      </c>
      <c r="G223" s="61">
        <v>0</v>
      </c>
      <c r="H223" s="61">
        <v>7.7935731978033118</v>
      </c>
      <c r="I223" s="61">
        <v>0</v>
      </c>
      <c r="J223" s="61">
        <v>0</v>
      </c>
      <c r="K223" s="61">
        <v>31.313884515621623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4.0848319598129272</v>
      </c>
      <c r="S223" s="61">
        <v>5.8374876850058133</v>
      </c>
      <c r="T223" s="61">
        <v>6.4121426412323741</v>
      </c>
      <c r="U223" s="61">
        <v>6.9011648412382076</v>
      </c>
      <c r="V223" s="61">
        <v>7.9352024532239005</v>
      </c>
      <c r="W223" s="61">
        <v>7.7249942192528964</v>
      </c>
      <c r="X223" s="61">
        <v>6.3789658363015578</v>
      </c>
      <c r="Y223" s="61">
        <v>6.9017014271550492</v>
      </c>
      <c r="Z223" s="61">
        <v>5.5311886927708471</v>
      </c>
      <c r="AA223" s="61">
        <v>6.8066290167975749</v>
      </c>
      <c r="AB223" s="61">
        <v>5.5826769665642253</v>
      </c>
      <c r="AC223" s="61">
        <v>6.4169006276752478</v>
      </c>
      <c r="AD223" s="61">
        <v>5.3517010372745508</v>
      </c>
      <c r="AE223" s="61">
        <v>5.3179396291558803</v>
      </c>
      <c r="AF223" s="61">
        <v>5.3687745893044587</v>
      </c>
      <c r="AG223" s="61">
        <v>4.4483168834641749</v>
      </c>
      <c r="AH223" s="61">
        <v>5.5197849486782502</v>
      </c>
      <c r="AI223" s="61">
        <v>4.6102241597006657</v>
      </c>
      <c r="AJ223" s="61">
        <v>4.6408528562164131</v>
      </c>
      <c r="AK223" s="61">
        <v>3.6510094603226038</v>
      </c>
      <c r="AL223" s="61">
        <v>4.6478097206571416</v>
      </c>
      <c r="AM223" s="61">
        <v>3.6622555276305069</v>
      </c>
      <c r="AN223" s="61">
        <v>8.1763227325765637</v>
      </c>
      <c r="AO223" s="61">
        <v>4.4011946336101424</v>
      </c>
      <c r="AP223" s="61">
        <v>4.8069222705488563</v>
      </c>
      <c r="AQ223" s="61">
        <v>3.8931015796770359</v>
      </c>
      <c r="AR223" s="61">
        <v>7.1135078114823189</v>
      </c>
      <c r="AS223" s="61">
        <v>5.0761622214888842</v>
      </c>
      <c r="AT223" s="61">
        <v>5.9763976696625658</v>
      </c>
      <c r="AU223" s="61">
        <v>4.2879419522855597</v>
      </c>
      <c r="AV223" s="61">
        <v>5.2622486647202642</v>
      </c>
      <c r="AW223" s="61">
        <v>5.5477077680542219</v>
      </c>
      <c r="AX223" s="61">
        <v>4.2079671305322108</v>
      </c>
      <c r="AY223" s="61">
        <v>4.2038078882401004</v>
      </c>
      <c r="AZ223" s="61">
        <v>6.2148337778520908</v>
      </c>
    </row>
    <row r="224" spans="1:52">
      <c r="A224" s="53" t="s">
        <v>175</v>
      </c>
      <c r="B224" s="61"/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9.9897418892681269E-4</v>
      </c>
      <c r="S224" s="61">
        <v>1.6016697783589832E-3</v>
      </c>
      <c r="T224" s="61">
        <v>1.9015389691357718E-3</v>
      </c>
      <c r="U224" s="61">
        <v>2.1235740912960515E-3</v>
      </c>
      <c r="V224" s="61">
        <v>2.483692805878162E-3</v>
      </c>
      <c r="W224" s="61">
        <v>2.4571741221910861E-3</v>
      </c>
      <c r="X224" s="61">
        <v>2.0458659549012674E-3</v>
      </c>
      <c r="Y224" s="61">
        <v>2.2240281064672728E-3</v>
      </c>
      <c r="Z224" s="61">
        <v>1.781458823164595E-3</v>
      </c>
      <c r="AA224" s="61">
        <v>2.2282270012373051E-3</v>
      </c>
      <c r="AB224" s="61">
        <v>1.8241204914177748E-3</v>
      </c>
      <c r="AC224" s="61">
        <v>2.1319757626376817E-3</v>
      </c>
      <c r="AD224" s="61">
        <v>1.7925012449967889E-3</v>
      </c>
      <c r="AE224" s="61">
        <v>1.8037640320923527E-3</v>
      </c>
      <c r="AF224" s="61">
        <v>1.8383206200298331E-3</v>
      </c>
      <c r="AG224" s="61">
        <v>1.5416291138634268E-3</v>
      </c>
      <c r="AH224" s="61">
        <v>1.9443673527616656E-3</v>
      </c>
      <c r="AI224" s="61">
        <v>1.6660368478941283E-3</v>
      </c>
      <c r="AJ224" s="61">
        <v>1.6826634204179657E-3</v>
      </c>
      <c r="AK224" s="61">
        <v>1.3627253971295883E-3</v>
      </c>
      <c r="AL224" s="61">
        <v>1.7786930615961343E-3</v>
      </c>
      <c r="AM224" s="61">
        <v>1.4455592292961406E-3</v>
      </c>
      <c r="AN224" s="61">
        <v>3.1996954783407587E-3</v>
      </c>
      <c r="AO224" s="61">
        <v>1.7713929745152345E-3</v>
      </c>
      <c r="AP224" s="61">
        <v>1.9624561855975608E-3</v>
      </c>
      <c r="AQ224" s="61">
        <v>1.6778893395433703E-3</v>
      </c>
      <c r="AR224" s="61">
        <v>3.1542285976543954E-3</v>
      </c>
      <c r="AS224" s="61">
        <v>2.399993827579011E-3</v>
      </c>
      <c r="AT224" s="61">
        <v>4.2091292878641802E-3</v>
      </c>
      <c r="AU224" s="61">
        <v>1.936638444542898E-3</v>
      </c>
      <c r="AV224" s="61">
        <v>2.6635774278140488E-3</v>
      </c>
      <c r="AW224" s="61">
        <v>3.1212930451797877E-3</v>
      </c>
      <c r="AX224" s="61">
        <v>2.6150264769652849E-3</v>
      </c>
      <c r="AY224" s="61">
        <v>5.1141486869500799E-3</v>
      </c>
      <c r="AZ224" s="61">
        <v>3.6648327834414647E-3</v>
      </c>
    </row>
    <row r="225" spans="1:52">
      <c r="A225" s="53" t="s">
        <v>166</v>
      </c>
      <c r="B225" s="61"/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7.6010103145563453E-9</v>
      </c>
      <c r="S225" s="61">
        <v>1.8347796851709583E-8</v>
      </c>
      <c r="T225" s="61">
        <v>3.2815497485488894E-8</v>
      </c>
      <c r="U225" s="61">
        <v>5.5028076701465524E-8</v>
      </c>
      <c r="V225" s="61">
        <v>9.6521501057703245E-8</v>
      </c>
      <c r="W225" s="61">
        <v>1.4304631125718722E-7</v>
      </c>
      <c r="X225" s="61">
        <v>1.7793185219534629E-7</v>
      </c>
      <c r="Y225" s="61">
        <v>2.8914430868395975E-7</v>
      </c>
      <c r="Z225" s="61">
        <v>3.4534437749917218E-7</v>
      </c>
      <c r="AA225" s="61">
        <v>6.4259556567933356E-7</v>
      </c>
      <c r="AB225" s="61">
        <v>7.8228926235999146E-7</v>
      </c>
      <c r="AC225" s="61">
        <v>1.3572517458115146E-6</v>
      </c>
      <c r="AD225" s="61">
        <v>1.6868210189809886E-6</v>
      </c>
      <c r="AE225" s="61">
        <v>2.5094816086017907E-6</v>
      </c>
      <c r="AF225" s="61">
        <v>3.756496512029428E-6</v>
      </c>
      <c r="AG225" s="61">
        <v>4.6185904179650242E-6</v>
      </c>
      <c r="AH225" s="61">
        <v>8.4867988068179957E-6</v>
      </c>
      <c r="AI225" s="61">
        <v>1.0553702278782E-5</v>
      </c>
      <c r="AJ225" s="61">
        <v>1.5386874244674133E-5</v>
      </c>
      <c r="AK225" s="61">
        <v>1.7887298562521809E-5</v>
      </c>
      <c r="AL225" s="61">
        <v>3.3260625735363416E-5</v>
      </c>
      <c r="AM225" s="61">
        <v>3.8206231479405271E-5</v>
      </c>
      <c r="AN225" s="61">
        <v>1.1828568383062784E-4</v>
      </c>
      <c r="AO225" s="61">
        <v>9.0548224683615247E-5</v>
      </c>
      <c r="AP225" s="61">
        <v>1.3703150576664517E-4</v>
      </c>
      <c r="AQ225" s="61">
        <v>1.5716527707784061E-4</v>
      </c>
      <c r="AR225" s="61">
        <v>3.9008633524361042E-4</v>
      </c>
      <c r="AS225" s="61">
        <v>3.8521502382974065E-4</v>
      </c>
      <c r="AT225" s="61">
        <v>8.6114392947282768E-4</v>
      </c>
      <c r="AU225" s="61">
        <v>4.9452468453579663E-4</v>
      </c>
      <c r="AV225" s="61">
        <v>8.3278654140152568E-4</v>
      </c>
      <c r="AW225" s="61">
        <v>1.1704440733434811E-3</v>
      </c>
      <c r="AX225" s="61">
        <v>1.1540870610052547E-3</v>
      </c>
      <c r="AY225" s="61">
        <v>2.6098959303888754E-3</v>
      </c>
      <c r="AZ225" s="61">
        <v>2.121929920451464E-3</v>
      </c>
    </row>
    <row r="226" spans="1:52">
      <c r="A226" s="53" t="s">
        <v>176</v>
      </c>
      <c r="B226" s="61"/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  <c r="AE226" s="61">
        <v>0</v>
      </c>
      <c r="AF226" s="61">
        <v>0</v>
      </c>
      <c r="AG226" s="61">
        <v>0</v>
      </c>
      <c r="AH226" s="61">
        <v>0</v>
      </c>
      <c r="AI226" s="61">
        <v>0</v>
      </c>
      <c r="AJ226" s="61">
        <v>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0</v>
      </c>
      <c r="AX226" s="61">
        <v>0</v>
      </c>
      <c r="AY226" s="61">
        <v>0</v>
      </c>
      <c r="AZ226" s="61">
        <v>0</v>
      </c>
    </row>
    <row r="227" spans="1:52">
      <c r="A227" s="53" t="s">
        <v>177</v>
      </c>
      <c r="B227" s="61"/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  <c r="AE227" s="61">
        <v>0</v>
      </c>
      <c r="AF227" s="61">
        <v>0</v>
      </c>
      <c r="AG227" s="61">
        <v>0</v>
      </c>
      <c r="AH227" s="61">
        <v>0</v>
      </c>
      <c r="AI227" s="61">
        <v>0</v>
      </c>
      <c r="AJ227" s="61">
        <v>0</v>
      </c>
      <c r="AK227" s="61">
        <v>0</v>
      </c>
      <c r="AL227" s="61">
        <v>0</v>
      </c>
      <c r="AM227" s="61">
        <v>0</v>
      </c>
      <c r="AN227" s="61">
        <v>0</v>
      </c>
      <c r="AO227" s="61">
        <v>0</v>
      </c>
      <c r="AP227" s="61">
        <v>0</v>
      </c>
      <c r="AQ227" s="61">
        <v>0</v>
      </c>
      <c r="AR227" s="61">
        <v>0</v>
      </c>
      <c r="AS227" s="61">
        <v>0</v>
      </c>
      <c r="AT227" s="61">
        <v>0</v>
      </c>
      <c r="AU227" s="61">
        <v>0</v>
      </c>
      <c r="AV227" s="61">
        <v>0</v>
      </c>
      <c r="AW227" s="61">
        <v>0</v>
      </c>
      <c r="AX227" s="61">
        <v>0</v>
      </c>
      <c r="AY227" s="61">
        <v>0</v>
      </c>
      <c r="AZ227" s="61">
        <v>0</v>
      </c>
    </row>
    <row r="228" spans="1:52">
      <c r="A228" s="53" t="s">
        <v>178</v>
      </c>
      <c r="B228" s="61"/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  <c r="AE228" s="61">
        <v>0</v>
      </c>
      <c r="AF228" s="61">
        <v>0</v>
      </c>
      <c r="AG228" s="61">
        <v>0</v>
      </c>
      <c r="AH228" s="61">
        <v>0</v>
      </c>
      <c r="AI228" s="61">
        <v>0</v>
      </c>
      <c r="AJ228" s="61">
        <v>0</v>
      </c>
      <c r="AK228" s="61">
        <v>0</v>
      </c>
      <c r="AL228" s="61">
        <v>0</v>
      </c>
      <c r="AM228" s="61">
        <v>0</v>
      </c>
      <c r="AN228" s="61">
        <v>0</v>
      </c>
      <c r="AO228" s="61">
        <v>0</v>
      </c>
      <c r="AP228" s="61">
        <v>0</v>
      </c>
      <c r="AQ228" s="61">
        <v>0</v>
      </c>
      <c r="AR228" s="61">
        <v>0</v>
      </c>
      <c r="AS228" s="61">
        <v>0</v>
      </c>
      <c r="AT228" s="61">
        <v>0</v>
      </c>
      <c r="AU228" s="61">
        <v>0</v>
      </c>
      <c r="AV228" s="61">
        <v>0</v>
      </c>
      <c r="AW228" s="61">
        <v>0</v>
      </c>
      <c r="AX228" s="61">
        <v>0</v>
      </c>
      <c r="AY228" s="61">
        <v>0</v>
      </c>
      <c r="AZ228" s="61">
        <v>0</v>
      </c>
    </row>
    <row r="229" spans="1:52">
      <c r="A229" s="55" t="s">
        <v>145</v>
      </c>
      <c r="B229" s="62"/>
      <c r="C229" s="62">
        <v>0</v>
      </c>
      <c r="D229" s="62">
        <v>0</v>
      </c>
      <c r="E229" s="62">
        <v>0</v>
      </c>
      <c r="F229" s="62">
        <v>0</v>
      </c>
      <c r="G229" s="62">
        <v>0</v>
      </c>
      <c r="H229" s="62">
        <v>0</v>
      </c>
      <c r="I229" s="62">
        <v>0</v>
      </c>
      <c r="J229" s="62">
        <v>0</v>
      </c>
      <c r="K229" s="62">
        <v>0</v>
      </c>
      <c r="L229" s="62">
        <v>0</v>
      </c>
      <c r="M229" s="62"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0</v>
      </c>
      <c r="S229" s="62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  <c r="AF229" s="62">
        <v>0</v>
      </c>
      <c r="AG229" s="62">
        <v>0</v>
      </c>
      <c r="AH229" s="62">
        <v>0</v>
      </c>
      <c r="AI229" s="62">
        <v>0</v>
      </c>
      <c r="AJ229" s="62">
        <v>0</v>
      </c>
      <c r="AK229" s="62">
        <v>0</v>
      </c>
      <c r="AL229" s="62">
        <v>0</v>
      </c>
      <c r="AM229" s="62">
        <v>0</v>
      </c>
      <c r="AN229" s="62">
        <v>0</v>
      </c>
      <c r="AO229" s="62">
        <v>0</v>
      </c>
      <c r="AP229" s="62">
        <v>0</v>
      </c>
      <c r="AQ229" s="62">
        <v>0</v>
      </c>
      <c r="AR229" s="62">
        <v>0</v>
      </c>
      <c r="AS229" s="62">
        <v>0</v>
      </c>
      <c r="AT229" s="62">
        <v>0</v>
      </c>
      <c r="AU229" s="62">
        <v>0</v>
      </c>
      <c r="AV229" s="62">
        <v>0</v>
      </c>
      <c r="AW229" s="62">
        <v>0</v>
      </c>
      <c r="AX229" s="62">
        <v>0</v>
      </c>
      <c r="AY229" s="62">
        <v>0</v>
      </c>
      <c r="AZ229" s="62">
        <v>0</v>
      </c>
    </row>
    <row r="230" spans="1:52">
      <c r="A230" s="53" t="s">
        <v>174</v>
      </c>
      <c r="B230" s="61"/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  <c r="AE230" s="61">
        <v>0</v>
      </c>
      <c r="AF230" s="61">
        <v>0</v>
      </c>
      <c r="AG230" s="61">
        <v>0</v>
      </c>
      <c r="AH230" s="61">
        <v>0</v>
      </c>
      <c r="AI230" s="61">
        <v>0</v>
      </c>
      <c r="AJ230" s="61">
        <v>0</v>
      </c>
      <c r="AK230" s="61">
        <v>0</v>
      </c>
      <c r="AL230" s="61">
        <v>0</v>
      </c>
      <c r="AM230" s="61">
        <v>0</v>
      </c>
      <c r="AN230" s="61">
        <v>0</v>
      </c>
      <c r="AO230" s="61">
        <v>0</v>
      </c>
      <c r="AP230" s="61">
        <v>0</v>
      </c>
      <c r="AQ230" s="61">
        <v>0</v>
      </c>
      <c r="AR230" s="61">
        <v>0</v>
      </c>
      <c r="AS230" s="61">
        <v>0</v>
      </c>
      <c r="AT230" s="61">
        <v>0</v>
      </c>
      <c r="AU230" s="61">
        <v>0</v>
      </c>
      <c r="AV230" s="61">
        <v>0</v>
      </c>
      <c r="AW230" s="61">
        <v>0</v>
      </c>
      <c r="AX230" s="61">
        <v>0</v>
      </c>
      <c r="AY230" s="61">
        <v>0</v>
      </c>
      <c r="AZ230" s="61">
        <v>0</v>
      </c>
    </row>
    <row r="231" spans="1:52">
      <c r="A231" s="53" t="s">
        <v>175</v>
      </c>
      <c r="B231" s="61"/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0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  <c r="AE231" s="61">
        <v>0</v>
      </c>
      <c r="AF231" s="61">
        <v>0</v>
      </c>
      <c r="AG231" s="61">
        <v>0</v>
      </c>
      <c r="AH231" s="61">
        <v>0</v>
      </c>
      <c r="AI231" s="61">
        <v>0</v>
      </c>
      <c r="AJ231" s="61">
        <v>0</v>
      </c>
      <c r="AK231" s="61">
        <v>0</v>
      </c>
      <c r="AL231" s="61">
        <v>0</v>
      </c>
      <c r="AM231" s="61">
        <v>0</v>
      </c>
      <c r="AN231" s="61">
        <v>0</v>
      </c>
      <c r="AO231" s="61">
        <v>0</v>
      </c>
      <c r="AP231" s="61">
        <v>0</v>
      </c>
      <c r="AQ231" s="61">
        <v>0</v>
      </c>
      <c r="AR231" s="61">
        <v>0</v>
      </c>
      <c r="AS231" s="61">
        <v>0</v>
      </c>
      <c r="AT231" s="61">
        <v>0</v>
      </c>
      <c r="AU231" s="61">
        <v>0</v>
      </c>
      <c r="AV231" s="61">
        <v>0</v>
      </c>
      <c r="AW231" s="61">
        <v>0</v>
      </c>
      <c r="AX231" s="61">
        <v>0</v>
      </c>
      <c r="AY231" s="61">
        <v>0</v>
      </c>
      <c r="AZ231" s="61">
        <v>0</v>
      </c>
    </row>
    <row r="232" spans="1:52">
      <c r="A232" s="53" t="s">
        <v>166</v>
      </c>
      <c r="B232" s="61"/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0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  <c r="AE232" s="61">
        <v>0</v>
      </c>
      <c r="AF232" s="61">
        <v>0</v>
      </c>
      <c r="AG232" s="61">
        <v>0</v>
      </c>
      <c r="AH232" s="61">
        <v>0</v>
      </c>
      <c r="AI232" s="61">
        <v>0</v>
      </c>
      <c r="AJ232" s="61">
        <v>0</v>
      </c>
      <c r="AK232" s="61">
        <v>0</v>
      </c>
      <c r="AL232" s="61">
        <v>0</v>
      </c>
      <c r="AM232" s="61">
        <v>0</v>
      </c>
      <c r="AN232" s="61">
        <v>0</v>
      </c>
      <c r="AO232" s="61">
        <v>0</v>
      </c>
      <c r="AP232" s="61">
        <v>0</v>
      </c>
      <c r="AQ232" s="61">
        <v>0</v>
      </c>
      <c r="AR232" s="61">
        <v>0</v>
      </c>
      <c r="AS232" s="61">
        <v>0</v>
      </c>
      <c r="AT232" s="61">
        <v>0</v>
      </c>
      <c r="AU232" s="61">
        <v>0</v>
      </c>
      <c r="AV232" s="61">
        <v>0</v>
      </c>
      <c r="AW232" s="61">
        <v>0</v>
      </c>
      <c r="AX232" s="61">
        <v>0</v>
      </c>
      <c r="AY232" s="61">
        <v>0</v>
      </c>
      <c r="AZ232" s="61">
        <v>0</v>
      </c>
    </row>
    <row r="233" spans="1:52">
      <c r="A233" s="53" t="s">
        <v>176</v>
      </c>
      <c r="B233" s="61"/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  <c r="AE233" s="61">
        <v>0</v>
      </c>
      <c r="AF233" s="61">
        <v>0</v>
      </c>
      <c r="AG233" s="61">
        <v>0</v>
      </c>
      <c r="AH233" s="61">
        <v>0</v>
      </c>
      <c r="AI233" s="61">
        <v>0</v>
      </c>
      <c r="AJ233" s="61">
        <v>0</v>
      </c>
      <c r="AK233" s="61">
        <v>0</v>
      </c>
      <c r="AL233" s="61">
        <v>0</v>
      </c>
      <c r="AM233" s="61">
        <v>0</v>
      </c>
      <c r="AN233" s="61">
        <v>0</v>
      </c>
      <c r="AO233" s="61">
        <v>0</v>
      </c>
      <c r="AP233" s="61">
        <v>0</v>
      </c>
      <c r="AQ233" s="61">
        <v>0</v>
      </c>
      <c r="AR233" s="61">
        <v>0</v>
      </c>
      <c r="AS233" s="61">
        <v>0</v>
      </c>
      <c r="AT233" s="61">
        <v>0</v>
      </c>
      <c r="AU233" s="61">
        <v>0</v>
      </c>
      <c r="AV233" s="61">
        <v>0</v>
      </c>
      <c r="AW233" s="61">
        <v>0</v>
      </c>
      <c r="AX233" s="61">
        <v>0</v>
      </c>
      <c r="AY233" s="61">
        <v>0</v>
      </c>
      <c r="AZ233" s="61">
        <v>0</v>
      </c>
    </row>
    <row r="234" spans="1:52">
      <c r="A234" s="53" t="s">
        <v>177</v>
      </c>
      <c r="B234" s="61"/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  <c r="AE234" s="61">
        <v>0</v>
      </c>
      <c r="AF234" s="61">
        <v>0</v>
      </c>
      <c r="AG234" s="61">
        <v>0</v>
      </c>
      <c r="AH234" s="61">
        <v>0</v>
      </c>
      <c r="AI234" s="61">
        <v>0</v>
      </c>
      <c r="AJ234" s="61">
        <v>0</v>
      </c>
      <c r="AK234" s="61">
        <v>0</v>
      </c>
      <c r="AL234" s="61">
        <v>0</v>
      </c>
      <c r="AM234" s="61">
        <v>0</v>
      </c>
      <c r="AN234" s="61">
        <v>0</v>
      </c>
      <c r="AO234" s="61">
        <v>0</v>
      </c>
      <c r="AP234" s="61">
        <v>0</v>
      </c>
      <c r="AQ234" s="61">
        <v>0</v>
      </c>
      <c r="AR234" s="61">
        <v>0</v>
      </c>
      <c r="AS234" s="61">
        <v>0</v>
      </c>
      <c r="AT234" s="61">
        <v>0</v>
      </c>
      <c r="AU234" s="61">
        <v>0</v>
      </c>
      <c r="AV234" s="61">
        <v>0</v>
      </c>
      <c r="AW234" s="61">
        <v>0</v>
      </c>
      <c r="AX234" s="61">
        <v>0</v>
      </c>
      <c r="AY234" s="61">
        <v>0</v>
      </c>
      <c r="AZ234" s="61">
        <v>0</v>
      </c>
    </row>
    <row r="235" spans="1:52">
      <c r="A235" s="54" t="s">
        <v>178</v>
      </c>
      <c r="B235" s="60"/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  <c r="AM235" s="60">
        <v>0</v>
      </c>
      <c r="AN235" s="60">
        <v>0</v>
      </c>
      <c r="AO235" s="60">
        <v>0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60">
        <v>0</v>
      </c>
      <c r="AV235" s="60">
        <v>0</v>
      </c>
      <c r="AW235" s="60">
        <v>0</v>
      </c>
      <c r="AX235" s="60">
        <v>0</v>
      </c>
      <c r="AY235" s="60">
        <v>0</v>
      </c>
      <c r="AZ235" s="60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</row>
    <row r="237" spans="1:52">
      <c r="A237" s="23" t="s">
        <v>209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</row>
    <row r="238" spans="1:52">
      <c r="A238" s="55" t="s">
        <v>180</v>
      </c>
      <c r="B238" s="62"/>
      <c r="C238" s="62">
        <v>0</v>
      </c>
      <c r="D238" s="62">
        <v>0</v>
      </c>
      <c r="E238" s="62">
        <v>0</v>
      </c>
      <c r="F238" s="62">
        <v>0</v>
      </c>
      <c r="G238" s="62">
        <v>0</v>
      </c>
      <c r="H238" s="62">
        <v>0</v>
      </c>
      <c r="I238" s="62">
        <v>0</v>
      </c>
      <c r="J238" s="62"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1.2930807230785852</v>
      </c>
      <c r="Q238" s="62">
        <v>0</v>
      </c>
      <c r="R238" s="62">
        <v>0.77807942621420167</v>
      </c>
      <c r="S238" s="62">
        <v>1.0390547191324124</v>
      </c>
      <c r="T238" s="62">
        <v>1.1127193991916009</v>
      </c>
      <c r="U238" s="62">
        <v>1.1792038978407291</v>
      </c>
      <c r="V238" s="62">
        <v>1.180689147320642</v>
      </c>
      <c r="W238" s="62">
        <v>1.1456739774625324</v>
      </c>
      <c r="X238" s="62">
        <v>1.0911114606682588</v>
      </c>
      <c r="Y238" s="62">
        <v>1.0802589576064108</v>
      </c>
      <c r="Z238" s="62">
        <v>1.0410987300688002</v>
      </c>
      <c r="AA238" s="62">
        <v>1.0227822015459331</v>
      </c>
      <c r="AB238" s="62">
        <v>1.0184965041791365</v>
      </c>
      <c r="AC238" s="62">
        <v>1.0173211067816048</v>
      </c>
      <c r="AD238" s="62">
        <v>1.0208964223509367</v>
      </c>
      <c r="AE238" s="62">
        <v>1.0199163872294223</v>
      </c>
      <c r="AF238" s="62">
        <v>1.0214288551988133</v>
      </c>
      <c r="AG238" s="62">
        <v>1.0228387688826819</v>
      </c>
      <c r="AH238" s="62">
        <v>1.0291845080571811</v>
      </c>
      <c r="AI238" s="62">
        <v>1.0445722923597316</v>
      </c>
      <c r="AJ238" s="62">
        <v>1.0571588509379453</v>
      </c>
      <c r="AK238" s="62">
        <v>1.0728967813207895</v>
      </c>
      <c r="AL238" s="62">
        <v>9.130429602149448E-2</v>
      </c>
      <c r="AM238" s="62">
        <v>0.10799299074815139</v>
      </c>
      <c r="AN238" s="62">
        <v>1.1195941529121498</v>
      </c>
      <c r="AO238" s="62">
        <v>0.12662042753541769</v>
      </c>
      <c r="AP238" s="62">
        <v>0.13117176590297674</v>
      </c>
      <c r="AQ238" s="62">
        <v>0.13652598897929025</v>
      </c>
      <c r="AR238" s="62">
        <v>0.14764770677501815</v>
      </c>
      <c r="AS238" s="62">
        <v>7.6691089233527535E-2</v>
      </c>
      <c r="AT238" s="62">
        <v>2.8306161539988675</v>
      </c>
      <c r="AU238" s="62">
        <v>0.10021403796253381</v>
      </c>
      <c r="AV238" s="62">
        <v>9.5197413184045843E-2</v>
      </c>
      <c r="AW238" s="62">
        <v>8.9429066981221453E-2</v>
      </c>
      <c r="AX238" s="62">
        <v>8.2770407923810296E-2</v>
      </c>
      <c r="AY238" s="62">
        <v>7.9932499680804611E-2</v>
      </c>
      <c r="AZ238" s="62">
        <v>7.8224568800695962E-2</v>
      </c>
    </row>
    <row r="239" spans="1:52">
      <c r="A239" s="53" t="s">
        <v>174</v>
      </c>
      <c r="B239" s="61"/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1.2930807230785852</v>
      </c>
      <c r="Q239" s="61">
        <v>0</v>
      </c>
      <c r="R239" s="61">
        <v>0.77789271276741478</v>
      </c>
      <c r="S239" s="61">
        <v>1.0388014206295326</v>
      </c>
      <c r="T239" s="61">
        <v>1.1124457545569102</v>
      </c>
      <c r="U239" s="61">
        <v>1.1789111407340636</v>
      </c>
      <c r="V239" s="61">
        <v>1.1803933201570365</v>
      </c>
      <c r="W239" s="61">
        <v>1.145384042043343</v>
      </c>
      <c r="X239" s="61">
        <v>1.0908326934570083</v>
      </c>
      <c r="Y239" s="61">
        <v>1.0799794857481819</v>
      </c>
      <c r="Z239" s="61">
        <v>1.0408266531926884</v>
      </c>
      <c r="AA239" s="61">
        <v>1.022511135455779</v>
      </c>
      <c r="AB239" s="61">
        <v>1.018223337279158</v>
      </c>
      <c r="AC239" s="61">
        <v>1.0170438194377567</v>
      </c>
      <c r="AD239" s="61">
        <v>1.0206139442662048</v>
      </c>
      <c r="AE239" s="61">
        <v>1.0196288563318117</v>
      </c>
      <c r="AF239" s="61">
        <v>1.0211355280017271</v>
      </c>
      <c r="AG239" s="61">
        <v>1.0225383697841028</v>
      </c>
      <c r="AH239" s="61">
        <v>1.0288748243397499</v>
      </c>
      <c r="AI239" s="61">
        <v>1.0442489115448408</v>
      </c>
      <c r="AJ239" s="61">
        <v>1.0568234559660519</v>
      </c>
      <c r="AK239" s="61">
        <v>1.0725443854967964</v>
      </c>
      <c r="AL239" s="61">
        <v>9.1273157237780164E-2</v>
      </c>
      <c r="AM239" s="61">
        <v>0.10795449315437866</v>
      </c>
      <c r="AN239" s="61">
        <v>1.119178697320524</v>
      </c>
      <c r="AO239" s="61">
        <v>0.12657086705175127</v>
      </c>
      <c r="AP239" s="61">
        <v>0.13111724124801852</v>
      </c>
      <c r="AQ239" s="61">
        <v>0.1364654947457056</v>
      </c>
      <c r="AR239" s="61">
        <v>0.14757719930441013</v>
      </c>
      <c r="AS239" s="61">
        <v>7.6651316977160544E-2</v>
      </c>
      <c r="AT239" s="61">
        <v>2.8290304002778268</v>
      </c>
      <c r="AU239" s="61">
        <v>0.1001521028330213</v>
      </c>
      <c r="AV239" s="61">
        <v>9.5132158718973917E-2</v>
      </c>
      <c r="AW239" s="61">
        <v>8.9360414154642173E-2</v>
      </c>
      <c r="AX239" s="61">
        <v>8.2699308091651519E-2</v>
      </c>
      <c r="AY239" s="61">
        <v>7.9854566319585915E-2</v>
      </c>
      <c r="AZ239" s="61">
        <v>7.8137345424933821E-2</v>
      </c>
    </row>
    <row r="240" spans="1:52">
      <c r="A240" s="53" t="s">
        <v>175</v>
      </c>
      <c r="B240" s="61"/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1.8670956688931497E-4</v>
      </c>
      <c r="S240" s="61">
        <v>2.5329081377641462E-4</v>
      </c>
      <c r="T240" s="61">
        <v>2.7363250552239532E-4</v>
      </c>
      <c r="U240" s="61">
        <v>2.9273822457201784E-4</v>
      </c>
      <c r="V240" s="61">
        <v>2.9579943059926216E-4</v>
      </c>
      <c r="W240" s="61">
        <v>2.8989604623996546E-4</v>
      </c>
      <c r="X240" s="61">
        <v>2.7871250511748318E-4</v>
      </c>
      <c r="Y240" s="61">
        <v>2.7939275118667742E-4</v>
      </c>
      <c r="Z240" s="61">
        <v>2.7196601993749388E-4</v>
      </c>
      <c r="AA240" s="61">
        <v>2.7090789845441853E-4</v>
      </c>
      <c r="AB240" s="61">
        <v>2.729387661981663E-4</v>
      </c>
      <c r="AC240" s="61">
        <v>2.7695754686657349E-4</v>
      </c>
      <c r="AD240" s="61">
        <v>2.8200161341694906E-4</v>
      </c>
      <c r="AE240" s="61">
        <v>2.8684555519762034E-4</v>
      </c>
      <c r="AF240" s="61">
        <v>2.923455714542928E-4</v>
      </c>
      <c r="AG240" s="61">
        <v>2.9899597530792923E-4</v>
      </c>
      <c r="AH240" s="61">
        <v>3.0767820507763915E-4</v>
      </c>
      <c r="AI240" s="61">
        <v>3.2050090495924891E-4</v>
      </c>
      <c r="AJ240" s="61">
        <v>3.3131111046068795E-4</v>
      </c>
      <c r="AK240" s="61">
        <v>3.4659171178670547E-4</v>
      </c>
      <c r="AL240" s="61">
        <v>3.0450472947267268E-5</v>
      </c>
      <c r="AM240" s="61">
        <v>3.736941093261354E-5</v>
      </c>
      <c r="AN240" s="61">
        <v>3.9949589196491424E-4</v>
      </c>
      <c r="AO240" s="61">
        <v>4.7098923661842143E-5</v>
      </c>
      <c r="AP240" s="61">
        <v>5.1068080849385651E-5</v>
      </c>
      <c r="AQ240" s="61">
        <v>5.5690438925416179E-5</v>
      </c>
      <c r="AR240" s="61">
        <v>6.3600468458450187E-5</v>
      </c>
      <c r="AS240" s="61">
        <v>3.504660066452489E-5</v>
      </c>
      <c r="AT240" s="61">
        <v>1.3606634254826101E-3</v>
      </c>
      <c r="AU240" s="61">
        <v>5.1627201896445538E-5</v>
      </c>
      <c r="AV240" s="61">
        <v>5.2722521557912745E-5</v>
      </c>
      <c r="AW240" s="61">
        <v>5.3670102903120662E-5</v>
      </c>
      <c r="AX240" s="61">
        <v>5.372685617501174E-5</v>
      </c>
      <c r="AY240" s="61">
        <v>5.689178165701944E-5</v>
      </c>
      <c r="AZ240" s="61">
        <v>6.1503372598243882E-5</v>
      </c>
    </row>
    <row r="241" spans="1:52">
      <c r="A241" s="53" t="s">
        <v>166</v>
      </c>
      <c r="B241" s="61"/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3.8798976286234257E-9</v>
      </c>
      <c r="S241" s="61">
        <v>7.689103446561929E-9</v>
      </c>
      <c r="T241" s="61">
        <v>1.2129168394123821E-8</v>
      </c>
      <c r="U241" s="61">
        <v>1.8882093421947934E-8</v>
      </c>
      <c r="V241" s="61">
        <v>2.7733006335994809E-8</v>
      </c>
      <c r="W241" s="61">
        <v>3.9372949639496599E-8</v>
      </c>
      <c r="X241" s="61">
        <v>5.4706132945192184E-8</v>
      </c>
      <c r="Y241" s="61">
        <v>7.9107042242278225E-8</v>
      </c>
      <c r="Z241" s="61">
        <v>1.1085617416652842E-7</v>
      </c>
      <c r="AA241" s="61">
        <v>1.5819169978823291E-7</v>
      </c>
      <c r="AB241" s="61">
        <v>2.2813378035506808E-7</v>
      </c>
      <c r="AC241" s="61">
        <v>3.2979698152916362E-7</v>
      </c>
      <c r="AD241" s="61">
        <v>4.764713151284069E-7</v>
      </c>
      <c r="AE241" s="61">
        <v>6.8534241302243053E-7</v>
      </c>
      <c r="AF241" s="61">
        <v>9.8162563193190773E-7</v>
      </c>
      <c r="AG241" s="61">
        <v>1.4031232711918252E-6</v>
      </c>
      <c r="AH241" s="61">
        <v>2.0055123536134373E-6</v>
      </c>
      <c r="AI241" s="61">
        <v>2.8799099315753669E-6</v>
      </c>
      <c r="AJ241" s="61">
        <v>4.0838614327211916E-6</v>
      </c>
      <c r="AK241" s="61">
        <v>5.8041122063959096E-6</v>
      </c>
      <c r="AL241" s="61">
        <v>6.8831076705403893E-7</v>
      </c>
      <c r="AM241" s="61">
        <v>1.1281828401066106E-6</v>
      </c>
      <c r="AN241" s="61">
        <v>1.5959699660839479E-5</v>
      </c>
      <c r="AO241" s="61">
        <v>2.4615600045755187E-6</v>
      </c>
      <c r="AP241" s="61">
        <v>3.456574108835696E-6</v>
      </c>
      <c r="AQ241" s="61">
        <v>4.8037946592356808E-6</v>
      </c>
      <c r="AR241" s="61">
        <v>6.9070021495596747E-6</v>
      </c>
      <c r="AS241" s="61">
        <v>4.7256557024552132E-6</v>
      </c>
      <c r="AT241" s="61">
        <v>2.2509029555827274E-4</v>
      </c>
      <c r="AU241" s="61">
        <v>1.030792761607243E-5</v>
      </c>
      <c r="AV241" s="61">
        <v>1.2531943514019734E-5</v>
      </c>
      <c r="AW241" s="61">
        <v>1.4982723676152037E-5</v>
      </c>
      <c r="AX241" s="61">
        <v>1.7372975983769509E-5</v>
      </c>
      <c r="AY241" s="61">
        <v>2.1041579561680566E-5</v>
      </c>
      <c r="AZ241" s="61">
        <v>2.5720003163888488E-5</v>
      </c>
    </row>
    <row r="242" spans="1:52">
      <c r="A242" s="53" t="s">
        <v>176</v>
      </c>
      <c r="B242" s="61"/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1">
        <v>0</v>
      </c>
      <c r="AR242" s="61">
        <v>0</v>
      </c>
      <c r="AS242" s="61">
        <v>0</v>
      </c>
      <c r="AT242" s="61">
        <v>0</v>
      </c>
      <c r="AU242" s="61">
        <v>0</v>
      </c>
      <c r="AV242" s="61">
        <v>0</v>
      </c>
      <c r="AW242" s="61">
        <v>0</v>
      </c>
      <c r="AX242" s="61">
        <v>0</v>
      </c>
      <c r="AY242" s="61">
        <v>0</v>
      </c>
      <c r="AZ242" s="61">
        <v>0</v>
      </c>
    </row>
    <row r="243" spans="1:52">
      <c r="A243" s="53" t="s">
        <v>177</v>
      </c>
      <c r="B243" s="61"/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61">
        <v>0</v>
      </c>
      <c r="AG243" s="61">
        <v>0</v>
      </c>
      <c r="AH243" s="61">
        <v>0</v>
      </c>
      <c r="AI243" s="61">
        <v>0</v>
      </c>
      <c r="AJ243" s="61">
        <v>0</v>
      </c>
      <c r="AK243" s="61">
        <v>0</v>
      </c>
      <c r="AL243" s="61">
        <v>0</v>
      </c>
      <c r="AM243" s="61">
        <v>0</v>
      </c>
      <c r="AN243" s="61">
        <v>0</v>
      </c>
      <c r="AO243" s="61">
        <v>0</v>
      </c>
      <c r="AP243" s="61">
        <v>0</v>
      </c>
      <c r="AQ243" s="61">
        <v>0</v>
      </c>
      <c r="AR243" s="61">
        <v>0</v>
      </c>
      <c r="AS243" s="61">
        <v>0</v>
      </c>
      <c r="AT243" s="61">
        <v>0</v>
      </c>
      <c r="AU243" s="61">
        <v>0</v>
      </c>
      <c r="AV243" s="61">
        <v>0</v>
      </c>
      <c r="AW243" s="61">
        <v>0</v>
      </c>
      <c r="AX243" s="61">
        <v>0</v>
      </c>
      <c r="AY243" s="61">
        <v>0</v>
      </c>
      <c r="AZ243" s="61">
        <v>0</v>
      </c>
    </row>
    <row r="244" spans="1:52">
      <c r="A244" s="53" t="s">
        <v>178</v>
      </c>
      <c r="B244" s="61"/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61">
        <v>0</v>
      </c>
      <c r="AG244" s="61">
        <v>0</v>
      </c>
      <c r="AH244" s="61">
        <v>0</v>
      </c>
      <c r="AI244" s="61">
        <v>0</v>
      </c>
      <c r="AJ244" s="61">
        <v>0</v>
      </c>
      <c r="AK244" s="61">
        <v>0</v>
      </c>
      <c r="AL244" s="61">
        <v>0</v>
      </c>
      <c r="AM244" s="61">
        <v>0</v>
      </c>
      <c r="AN244" s="61">
        <v>0</v>
      </c>
      <c r="AO244" s="61">
        <v>0</v>
      </c>
      <c r="AP244" s="61">
        <v>0</v>
      </c>
      <c r="AQ244" s="61">
        <v>0</v>
      </c>
      <c r="AR244" s="61">
        <v>0</v>
      </c>
      <c r="AS244" s="61">
        <v>0</v>
      </c>
      <c r="AT244" s="61">
        <v>0</v>
      </c>
      <c r="AU244" s="61">
        <v>0</v>
      </c>
      <c r="AV244" s="61">
        <v>0</v>
      </c>
      <c r="AW244" s="61">
        <v>0</v>
      </c>
      <c r="AX244" s="61">
        <v>0</v>
      </c>
      <c r="AY244" s="61">
        <v>0</v>
      </c>
      <c r="AZ244" s="61">
        <v>0</v>
      </c>
    </row>
    <row r="245" spans="1:52">
      <c r="A245" s="55" t="s">
        <v>181</v>
      </c>
      <c r="B245" s="62"/>
      <c r="C245" s="62">
        <v>0</v>
      </c>
      <c r="D245" s="62">
        <v>0</v>
      </c>
      <c r="E245" s="62">
        <v>0</v>
      </c>
      <c r="F245" s="62">
        <v>0</v>
      </c>
      <c r="G245" s="62">
        <v>0</v>
      </c>
      <c r="H245" s="62">
        <v>0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1.2978301206997713</v>
      </c>
      <c r="S245" s="62">
        <v>2.0212276021395414</v>
      </c>
      <c r="T245" s="62">
        <v>2.1431930406829443</v>
      </c>
      <c r="U245" s="62">
        <v>2.2400245142967683</v>
      </c>
      <c r="V245" s="62">
        <v>3.2020862315147944</v>
      </c>
      <c r="W245" s="62">
        <v>3.209163550317129</v>
      </c>
      <c r="X245" s="62">
        <v>3.0905698761322071</v>
      </c>
      <c r="Y245" s="62">
        <v>3.0720142792113161</v>
      </c>
      <c r="Z245" s="62">
        <v>2.9814718513775631</v>
      </c>
      <c r="AA245" s="62">
        <v>1.935405381786744</v>
      </c>
      <c r="AB245" s="62">
        <v>2.9176917217781266</v>
      </c>
      <c r="AC245" s="62">
        <v>1.908613442496673</v>
      </c>
      <c r="AD245" s="62">
        <v>1.915737795147763</v>
      </c>
      <c r="AE245" s="62">
        <v>1.917286012151969</v>
      </c>
      <c r="AF245" s="62">
        <v>1.9298654903982921</v>
      </c>
      <c r="AG245" s="62">
        <v>1.9417298163373855</v>
      </c>
      <c r="AH245" s="62">
        <v>1.960892711129439</v>
      </c>
      <c r="AI245" s="62">
        <v>2.0006549158586751</v>
      </c>
      <c r="AJ245" s="62">
        <v>2.0339820007690363</v>
      </c>
      <c r="AK245" s="62">
        <v>2.0744843598729763</v>
      </c>
      <c r="AL245" s="62">
        <v>2.1199861401422804</v>
      </c>
      <c r="AM245" s="62">
        <v>2.1607969605222621</v>
      </c>
      <c r="AN245" s="62">
        <v>1.1912220297126266</v>
      </c>
      <c r="AO245" s="62">
        <v>1.2122660814570663</v>
      </c>
      <c r="AP245" s="62">
        <v>1.2283095427424868</v>
      </c>
      <c r="AQ245" s="62">
        <v>1.2468085988895012</v>
      </c>
      <c r="AR245" s="62">
        <v>1.2775502011012279</v>
      </c>
      <c r="AS245" s="62">
        <v>1.1221361922779707</v>
      </c>
      <c r="AT245" s="62">
        <v>3.6649933262908969</v>
      </c>
      <c r="AU245" s="62">
        <v>0.18310563205024974</v>
      </c>
      <c r="AV245" s="62">
        <v>0.17432309275779545</v>
      </c>
      <c r="AW245" s="62">
        <v>0.16492835013159635</v>
      </c>
      <c r="AX245" s="62">
        <v>0.15355387181602961</v>
      </c>
      <c r="AY245" s="62">
        <v>0.15082064623165792</v>
      </c>
      <c r="AZ245" s="62">
        <v>0.15060479297413565</v>
      </c>
    </row>
    <row r="246" spans="1:52">
      <c r="A246" s="53" t="s">
        <v>174</v>
      </c>
      <c r="B246" s="61"/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1.2975313004443403</v>
      </c>
      <c r="S246" s="61">
        <v>2.0207529202845462</v>
      </c>
      <c r="T246" s="61">
        <v>2.1426825621412866</v>
      </c>
      <c r="U246" s="61">
        <v>2.2394837550824422</v>
      </c>
      <c r="V246" s="61">
        <v>3.2013032005048858</v>
      </c>
      <c r="W246" s="61">
        <v>3.2083683544531127</v>
      </c>
      <c r="X246" s="61">
        <v>3.0897945000802185</v>
      </c>
      <c r="Y246" s="61">
        <v>3.0712324617159981</v>
      </c>
      <c r="Z246" s="61">
        <v>2.9807028843710826</v>
      </c>
      <c r="AA246" s="61">
        <v>1.9348986405508104</v>
      </c>
      <c r="AB246" s="61">
        <v>2.9169171041752433</v>
      </c>
      <c r="AC246" s="61">
        <v>1.9080987638712619</v>
      </c>
      <c r="AD246" s="61">
        <v>1.9152130492501676</v>
      </c>
      <c r="AE246" s="61">
        <v>1.9167511074395722</v>
      </c>
      <c r="AF246" s="61">
        <v>1.9293162040262362</v>
      </c>
      <c r="AG246" s="61">
        <v>1.9411647549121847</v>
      </c>
      <c r="AH246" s="61">
        <v>1.9603087242331605</v>
      </c>
      <c r="AI246" s="61">
        <v>2.0000432185567796</v>
      </c>
      <c r="AJ246" s="61">
        <v>2.033341032491998</v>
      </c>
      <c r="AK246" s="61">
        <v>2.0738081881030919</v>
      </c>
      <c r="AL246" s="61">
        <v>2.1192696052357478</v>
      </c>
      <c r="AM246" s="61">
        <v>2.1600335139512632</v>
      </c>
      <c r="AN246" s="61">
        <v>1.1907803381085953</v>
      </c>
      <c r="AO246" s="61">
        <v>1.2117914383072144</v>
      </c>
      <c r="AP246" s="61">
        <v>1.2277976673320772</v>
      </c>
      <c r="AQ246" s="61">
        <v>1.2462523086001751</v>
      </c>
      <c r="AR246" s="61">
        <v>1.2769360621677812</v>
      </c>
      <c r="AS246" s="61">
        <v>1.1215483204788865</v>
      </c>
      <c r="AT246" s="61">
        <v>3.6628893537801188</v>
      </c>
      <c r="AU246" s="61">
        <v>0.18298919736859465</v>
      </c>
      <c r="AV246" s="61">
        <v>0.17419931749557141</v>
      </c>
      <c r="AW246" s="61">
        <v>0.16479708958691322</v>
      </c>
      <c r="AX246" s="61">
        <v>0.15341556828001418</v>
      </c>
      <c r="AY246" s="61">
        <v>0.15066583745070161</v>
      </c>
      <c r="AZ246" s="61">
        <v>0.15042739149079365</v>
      </c>
    </row>
    <row r="247" spans="1:52">
      <c r="A247" s="53" t="s">
        <v>175</v>
      </c>
      <c r="B247" s="61"/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0</v>
      </c>
      <c r="L247" s="61">
        <v>0</v>
      </c>
      <c r="M247" s="61">
        <v>0</v>
      </c>
      <c r="N247" s="61">
        <v>0</v>
      </c>
      <c r="O247" s="61">
        <v>0</v>
      </c>
      <c r="P247" s="61">
        <v>0</v>
      </c>
      <c r="Q247" s="61">
        <v>0</v>
      </c>
      <c r="R247" s="61">
        <v>2.9881280865927385E-4</v>
      </c>
      <c r="S247" s="61">
        <v>4.7466453327091557E-4</v>
      </c>
      <c r="T247" s="61">
        <v>5.1045123814174058E-4</v>
      </c>
      <c r="U247" s="61">
        <v>5.407170374993873E-4</v>
      </c>
      <c r="V247" s="61">
        <v>7.8294216153624598E-4</v>
      </c>
      <c r="W247" s="61">
        <v>7.9506489261034518E-4</v>
      </c>
      <c r="X247" s="61">
        <v>7.7519141423597912E-4</v>
      </c>
      <c r="Y247" s="61">
        <v>7.8154840217308852E-4</v>
      </c>
      <c r="Z247" s="61">
        <v>7.6858607377982299E-4</v>
      </c>
      <c r="AA247" s="61">
        <v>5.0638139584554436E-4</v>
      </c>
      <c r="AB247" s="61">
        <v>7.7382992422585684E-4</v>
      </c>
      <c r="AC247" s="61">
        <v>5.1393188643109294E-4</v>
      </c>
      <c r="AD247" s="61">
        <v>5.2366685672988495E-4</v>
      </c>
      <c r="AE247" s="61">
        <v>5.3334764051769313E-4</v>
      </c>
      <c r="AF247" s="61">
        <v>5.4704532743141241E-4</v>
      </c>
      <c r="AG247" s="61">
        <v>5.6184178469804232E-4</v>
      </c>
      <c r="AH247" s="61">
        <v>5.7938333753201508E-4</v>
      </c>
      <c r="AI247" s="61">
        <v>6.0506730078194301E-4</v>
      </c>
      <c r="AJ247" s="61">
        <v>6.3149092754476817E-4</v>
      </c>
      <c r="AK247" s="61">
        <v>6.6264271637040805E-4</v>
      </c>
      <c r="AL247" s="61">
        <v>6.973316045472092E-4</v>
      </c>
      <c r="AM247" s="61">
        <v>7.3632057475105886E-4</v>
      </c>
      <c r="AN247" s="61">
        <v>4.2115123763265236E-4</v>
      </c>
      <c r="AO247" s="61">
        <v>4.4614495632041526E-4</v>
      </c>
      <c r="AP247" s="61">
        <v>4.7272605514719071E-4</v>
      </c>
      <c r="AQ247" s="61">
        <v>5.0317389611576426E-4</v>
      </c>
      <c r="AR247" s="61">
        <v>5.4209898802398855E-4</v>
      </c>
      <c r="AS247" s="61">
        <v>5.0455527773559761E-4</v>
      </c>
      <c r="AT247" s="61">
        <v>1.7496019003666726E-3</v>
      </c>
      <c r="AU247" s="61">
        <v>9.3553089201599656E-5</v>
      </c>
      <c r="AV247" s="61">
        <v>9.5868238574646012E-5</v>
      </c>
      <c r="AW247" s="61">
        <v>9.7817249114469737E-5</v>
      </c>
      <c r="AX247" s="61">
        <v>9.9067854354700435E-5</v>
      </c>
      <c r="AY247" s="61">
        <v>1.0650494116299042E-4</v>
      </c>
      <c r="AZ247" s="61">
        <v>1.1726387134467264E-4</v>
      </c>
    </row>
    <row r="248" spans="1:52">
      <c r="A248" s="53" t="s">
        <v>166</v>
      </c>
      <c r="B248" s="61"/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0</v>
      </c>
      <c r="L248" s="61">
        <v>0</v>
      </c>
      <c r="M248" s="61">
        <v>0</v>
      </c>
      <c r="N248" s="61">
        <v>0</v>
      </c>
      <c r="O248" s="61">
        <v>0</v>
      </c>
      <c r="P248" s="61">
        <v>0</v>
      </c>
      <c r="Q248" s="61">
        <v>0</v>
      </c>
      <c r="R248" s="61">
        <v>7.4467718012191588E-9</v>
      </c>
      <c r="S248" s="61">
        <v>1.7321724599384147E-8</v>
      </c>
      <c r="T248" s="61">
        <v>2.7303515874377088E-8</v>
      </c>
      <c r="U248" s="61">
        <v>4.2176826378453287E-8</v>
      </c>
      <c r="V248" s="61">
        <v>8.8848372308055085E-8</v>
      </c>
      <c r="W248" s="61">
        <v>1.3097140582090842E-7</v>
      </c>
      <c r="X248" s="61">
        <v>1.8463775278382792E-7</v>
      </c>
      <c r="Y248" s="61">
        <v>2.6909314529475662E-7</v>
      </c>
      <c r="Z248" s="61">
        <v>3.8093270077031655E-7</v>
      </c>
      <c r="AA248" s="61">
        <v>3.5984008807662162E-7</v>
      </c>
      <c r="AB248" s="61">
        <v>7.8767865742836729E-7</v>
      </c>
      <c r="AC248" s="61">
        <v>7.4673897990703446E-7</v>
      </c>
      <c r="AD248" s="61">
        <v>1.0790408654442962E-6</v>
      </c>
      <c r="AE248" s="61">
        <v>1.5570718791803264E-6</v>
      </c>
      <c r="AF248" s="61">
        <v>2.2410446246002185E-6</v>
      </c>
      <c r="AG248" s="61">
        <v>3.2196405029176126E-6</v>
      </c>
      <c r="AH248" s="61">
        <v>4.6035587465219895E-6</v>
      </c>
      <c r="AI248" s="61">
        <v>6.6300011134085174E-6</v>
      </c>
      <c r="AJ248" s="61">
        <v>9.4773494936195654E-6</v>
      </c>
      <c r="AK248" s="61">
        <v>1.3529053513737397E-5</v>
      </c>
      <c r="AL248" s="61">
        <v>1.9203301985658606E-5</v>
      </c>
      <c r="AM248" s="61">
        <v>2.7125996247850168E-5</v>
      </c>
      <c r="AN248" s="61">
        <v>2.0540366398742763E-5</v>
      </c>
      <c r="AO248" s="61">
        <v>2.8498193531549124E-5</v>
      </c>
      <c r="AP248" s="61">
        <v>3.9149355262414336E-5</v>
      </c>
      <c r="AQ248" s="61">
        <v>5.3116393210290958E-5</v>
      </c>
      <c r="AR248" s="61">
        <v>7.2039945422671078E-5</v>
      </c>
      <c r="AS248" s="61">
        <v>8.3316521348490637E-5</v>
      </c>
      <c r="AT248" s="61">
        <v>3.543706104116081E-4</v>
      </c>
      <c r="AU248" s="61">
        <v>2.288159245350807E-5</v>
      </c>
      <c r="AV248" s="61">
        <v>2.7907023649388145E-5</v>
      </c>
      <c r="AW248" s="61">
        <v>3.3443295568645159E-5</v>
      </c>
      <c r="AX248" s="61">
        <v>3.9235681660732851E-5</v>
      </c>
      <c r="AY248" s="61">
        <v>4.8303839793320348E-5</v>
      </c>
      <c r="AZ248" s="61">
        <v>6.013761199733551E-5</v>
      </c>
    </row>
    <row r="249" spans="1:52">
      <c r="A249" s="53" t="s">
        <v>176</v>
      </c>
      <c r="B249" s="61"/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0</v>
      </c>
      <c r="L249" s="61">
        <v>0</v>
      </c>
      <c r="M249" s="61">
        <v>0</v>
      </c>
      <c r="N249" s="61">
        <v>0</v>
      </c>
      <c r="O249" s="61">
        <v>0</v>
      </c>
      <c r="P249" s="61">
        <v>0</v>
      </c>
      <c r="Q249" s="61">
        <v>0</v>
      </c>
      <c r="R249" s="61">
        <v>0</v>
      </c>
      <c r="S249" s="61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  <c r="AF249" s="61">
        <v>0</v>
      </c>
      <c r="AG249" s="61">
        <v>0</v>
      </c>
      <c r="AH249" s="61">
        <v>0</v>
      </c>
      <c r="AI249" s="61">
        <v>0</v>
      </c>
      <c r="AJ249" s="61">
        <v>0</v>
      </c>
      <c r="AK249" s="61">
        <v>0</v>
      </c>
      <c r="AL249" s="61">
        <v>0</v>
      </c>
      <c r="AM249" s="61">
        <v>0</v>
      </c>
      <c r="AN249" s="61">
        <v>0</v>
      </c>
      <c r="AO249" s="61">
        <v>0</v>
      </c>
      <c r="AP249" s="61">
        <v>0</v>
      </c>
      <c r="AQ249" s="61">
        <v>0</v>
      </c>
      <c r="AR249" s="61">
        <v>0</v>
      </c>
      <c r="AS249" s="61">
        <v>0</v>
      </c>
      <c r="AT249" s="61">
        <v>0</v>
      </c>
      <c r="AU249" s="61">
        <v>0</v>
      </c>
      <c r="AV249" s="61">
        <v>0</v>
      </c>
      <c r="AW249" s="61">
        <v>0</v>
      </c>
      <c r="AX249" s="61">
        <v>0</v>
      </c>
      <c r="AY249" s="61">
        <v>0</v>
      </c>
      <c r="AZ249" s="61">
        <v>0</v>
      </c>
    </row>
    <row r="250" spans="1:52">
      <c r="A250" s="53" t="s">
        <v>177</v>
      </c>
      <c r="B250" s="61"/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  <c r="AJ250" s="61">
        <v>0</v>
      </c>
      <c r="AK250" s="61">
        <v>0</v>
      </c>
      <c r="AL250" s="61">
        <v>0</v>
      </c>
      <c r="AM250" s="61">
        <v>0</v>
      </c>
      <c r="AN250" s="61">
        <v>0</v>
      </c>
      <c r="AO250" s="61">
        <v>0</v>
      </c>
      <c r="AP250" s="61">
        <v>0</v>
      </c>
      <c r="AQ250" s="61">
        <v>0</v>
      </c>
      <c r="AR250" s="61">
        <v>0</v>
      </c>
      <c r="AS250" s="61">
        <v>0</v>
      </c>
      <c r="AT250" s="61">
        <v>0</v>
      </c>
      <c r="AU250" s="61">
        <v>0</v>
      </c>
      <c r="AV250" s="61">
        <v>0</v>
      </c>
      <c r="AW250" s="61">
        <v>0</v>
      </c>
      <c r="AX250" s="61">
        <v>0</v>
      </c>
      <c r="AY250" s="61">
        <v>0</v>
      </c>
      <c r="AZ250" s="61">
        <v>0</v>
      </c>
    </row>
    <row r="251" spans="1:52">
      <c r="A251" s="54" t="s">
        <v>178</v>
      </c>
      <c r="B251" s="60"/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  <c r="AM251" s="60">
        <v>0</v>
      </c>
      <c r="AN251" s="60">
        <v>0</v>
      </c>
      <c r="AO251" s="60">
        <v>0</v>
      </c>
      <c r="AP251" s="60">
        <v>0</v>
      </c>
      <c r="AQ251" s="60">
        <v>0</v>
      </c>
      <c r="AR251" s="60">
        <v>0</v>
      </c>
      <c r="AS251" s="60">
        <v>0</v>
      </c>
      <c r="AT251" s="60">
        <v>0</v>
      </c>
      <c r="AU251" s="60">
        <v>0</v>
      </c>
      <c r="AV251" s="60">
        <v>0</v>
      </c>
      <c r="AW251" s="60">
        <v>0</v>
      </c>
      <c r="AX251" s="60">
        <v>0</v>
      </c>
      <c r="AY251" s="60">
        <v>0</v>
      </c>
      <c r="AZ251" s="6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B070-FFE3-470B-9FB6-E7EBC3CA1BA5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U113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52" width="9.7265625" style="20" customWidth="1"/>
    <col min="53" max="16384" width="9.1796875" style="20"/>
  </cols>
  <sheetData>
    <row r="1" spans="1:52" ht="13.5" thickBot="1">
      <c r="A1" s="18" t="s">
        <v>220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</row>
    <row r="3" spans="1:52">
      <c r="A3" s="23" t="s">
        <v>218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>
      <c r="A4" s="25" t="s">
        <v>212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27" t="s">
        <v>216</v>
      </c>
      <c r="B5" s="67"/>
      <c r="C5" s="67">
        <v>131605</v>
      </c>
      <c r="D5" s="67">
        <v>148336</v>
      </c>
      <c r="E5" s="67">
        <v>218434</v>
      </c>
      <c r="F5" s="67">
        <v>211987</v>
      </c>
      <c r="G5" s="67">
        <v>171929.99999999997</v>
      </c>
      <c r="H5" s="67">
        <v>234450</v>
      </c>
      <c r="I5" s="67">
        <v>370383</v>
      </c>
      <c r="J5" s="67">
        <v>350171</v>
      </c>
      <c r="K5" s="67">
        <v>222082</v>
      </c>
      <c r="L5" s="67">
        <v>209210</v>
      </c>
      <c r="M5" s="67">
        <v>330948</v>
      </c>
      <c r="N5" s="67">
        <v>222854</v>
      </c>
      <c r="O5" s="67">
        <v>233718.99999999997</v>
      </c>
      <c r="P5" s="67">
        <v>236447</v>
      </c>
      <c r="Q5" s="67">
        <v>287969</v>
      </c>
      <c r="R5" s="67">
        <v>160230</v>
      </c>
      <c r="S5" s="67">
        <v>242311</v>
      </c>
      <c r="T5" s="67">
        <v>271000</v>
      </c>
      <c r="U5" s="67">
        <v>286028</v>
      </c>
      <c r="V5" s="67">
        <v>278375</v>
      </c>
      <c r="W5" s="67">
        <v>278298</v>
      </c>
      <c r="X5" s="67">
        <v>283219</v>
      </c>
      <c r="Y5" s="67">
        <v>286989</v>
      </c>
      <c r="Z5" s="67">
        <v>296689</v>
      </c>
      <c r="AA5" s="67">
        <v>312773</v>
      </c>
      <c r="AB5" s="67">
        <v>317635</v>
      </c>
      <c r="AC5" s="67">
        <v>313889</v>
      </c>
      <c r="AD5" s="67">
        <v>310960</v>
      </c>
      <c r="AE5" s="67">
        <v>308296</v>
      </c>
      <c r="AF5" s="67">
        <v>308055</v>
      </c>
      <c r="AG5" s="67">
        <v>307461</v>
      </c>
      <c r="AH5" s="67">
        <v>309341</v>
      </c>
      <c r="AI5" s="67">
        <v>310827</v>
      </c>
      <c r="AJ5" s="67">
        <v>313916</v>
      </c>
      <c r="AK5" s="67">
        <v>316585</v>
      </c>
      <c r="AL5" s="67">
        <v>319467</v>
      </c>
      <c r="AM5" s="67">
        <v>323210</v>
      </c>
      <c r="AN5" s="67">
        <v>324756</v>
      </c>
      <c r="AO5" s="67">
        <v>326915</v>
      </c>
      <c r="AP5" s="67">
        <v>329695</v>
      </c>
      <c r="AQ5" s="67">
        <v>331617</v>
      </c>
      <c r="AR5" s="67">
        <v>333502</v>
      </c>
      <c r="AS5" s="67">
        <v>335131</v>
      </c>
      <c r="AT5" s="67">
        <v>336272</v>
      </c>
      <c r="AU5" s="67">
        <v>338300</v>
      </c>
      <c r="AV5" s="67">
        <v>339802</v>
      </c>
      <c r="AW5" s="67">
        <v>341774</v>
      </c>
      <c r="AX5" s="67">
        <v>343796</v>
      </c>
      <c r="AY5" s="67">
        <v>346325</v>
      </c>
      <c r="AZ5" s="67">
        <v>349189</v>
      </c>
    </row>
    <row r="6" spans="1:52">
      <c r="A6" s="29" t="s">
        <v>127</v>
      </c>
      <c r="B6" s="66"/>
      <c r="C6" s="66">
        <v>2923</v>
      </c>
      <c r="D6" s="66">
        <v>3901</v>
      </c>
      <c r="E6" s="66">
        <v>4899</v>
      </c>
      <c r="F6" s="66">
        <v>1002</v>
      </c>
      <c r="G6" s="66">
        <v>1759</v>
      </c>
      <c r="H6" s="66">
        <v>1939</v>
      </c>
      <c r="I6" s="66">
        <v>19922</v>
      </c>
      <c r="J6" s="66">
        <v>23512</v>
      </c>
      <c r="K6" s="66">
        <v>16097</v>
      </c>
      <c r="L6" s="66">
        <v>12535</v>
      </c>
      <c r="M6" s="66">
        <v>10848</v>
      </c>
      <c r="N6" s="66">
        <v>13070</v>
      </c>
      <c r="O6" s="66">
        <v>13358</v>
      </c>
      <c r="P6" s="66">
        <v>11946</v>
      </c>
      <c r="Q6" s="66">
        <v>14177</v>
      </c>
      <c r="R6" s="66">
        <v>14231</v>
      </c>
      <c r="S6" s="66">
        <v>16552</v>
      </c>
      <c r="T6" s="66">
        <v>17630</v>
      </c>
      <c r="U6" s="66">
        <v>18272</v>
      </c>
      <c r="V6" s="66">
        <v>18217</v>
      </c>
      <c r="W6" s="66">
        <v>18984</v>
      </c>
      <c r="X6" s="66">
        <v>19700</v>
      </c>
      <c r="Y6" s="66">
        <v>20540</v>
      </c>
      <c r="Z6" s="66">
        <v>21417</v>
      </c>
      <c r="AA6" s="66">
        <v>22259</v>
      </c>
      <c r="AB6" s="66">
        <v>23208</v>
      </c>
      <c r="AC6" s="66">
        <v>24190</v>
      </c>
      <c r="AD6" s="66">
        <v>25176</v>
      </c>
      <c r="AE6" s="66">
        <v>26277</v>
      </c>
      <c r="AF6" s="66">
        <v>27441</v>
      </c>
      <c r="AG6" s="66">
        <v>28214</v>
      </c>
      <c r="AH6" s="66">
        <v>29139</v>
      </c>
      <c r="AI6" s="66">
        <v>30045</v>
      </c>
      <c r="AJ6" s="66">
        <v>31201</v>
      </c>
      <c r="AK6" s="66">
        <v>32437</v>
      </c>
      <c r="AL6" s="66">
        <v>33760</v>
      </c>
      <c r="AM6" s="66">
        <v>35248</v>
      </c>
      <c r="AN6" s="66">
        <v>36727</v>
      </c>
      <c r="AO6" s="66">
        <v>38302</v>
      </c>
      <c r="AP6" s="66">
        <v>40052</v>
      </c>
      <c r="AQ6" s="66">
        <v>41824</v>
      </c>
      <c r="AR6" s="66">
        <v>43710</v>
      </c>
      <c r="AS6" s="66">
        <v>45693</v>
      </c>
      <c r="AT6" s="66">
        <v>47711</v>
      </c>
      <c r="AU6" s="66">
        <v>49925</v>
      </c>
      <c r="AV6" s="66">
        <v>52182</v>
      </c>
      <c r="AW6" s="66">
        <v>54588</v>
      </c>
      <c r="AX6" s="66">
        <v>57119</v>
      </c>
      <c r="AY6" s="66">
        <v>59866</v>
      </c>
      <c r="AZ6" s="66">
        <v>62801</v>
      </c>
    </row>
    <row r="7" spans="1:52">
      <c r="A7" s="31" t="s">
        <v>128</v>
      </c>
      <c r="B7" s="61"/>
      <c r="C7" s="61">
        <v>127333</v>
      </c>
      <c r="D7" s="61">
        <v>141512</v>
      </c>
      <c r="E7" s="61">
        <v>213480</v>
      </c>
      <c r="F7" s="61">
        <v>210803</v>
      </c>
      <c r="G7" s="61">
        <v>168101.99999999997</v>
      </c>
      <c r="H7" s="61">
        <v>232095</v>
      </c>
      <c r="I7" s="61">
        <v>348887</v>
      </c>
      <c r="J7" s="61">
        <v>326595</v>
      </c>
      <c r="K7" s="61">
        <v>204454</v>
      </c>
      <c r="L7" s="61">
        <v>195380</v>
      </c>
      <c r="M7" s="61">
        <v>318955</v>
      </c>
      <c r="N7" s="61">
        <v>208768</v>
      </c>
      <c r="O7" s="61">
        <v>219018.99999999997</v>
      </c>
      <c r="P7" s="61">
        <v>223486</v>
      </c>
      <c r="Q7" s="61">
        <v>272521</v>
      </c>
      <c r="R7" s="61">
        <v>145405</v>
      </c>
      <c r="S7" s="61">
        <v>224733</v>
      </c>
      <c r="T7" s="61">
        <v>252206</v>
      </c>
      <c r="U7" s="61">
        <v>266478</v>
      </c>
      <c r="V7" s="61">
        <v>258784</v>
      </c>
      <c r="W7" s="61">
        <v>257868</v>
      </c>
      <c r="X7" s="61">
        <v>261879</v>
      </c>
      <c r="Y7" s="61">
        <v>264674</v>
      </c>
      <c r="Z7" s="61">
        <v>273496</v>
      </c>
      <c r="AA7" s="61">
        <v>288769</v>
      </c>
      <c r="AB7" s="61">
        <v>292715</v>
      </c>
      <c r="AC7" s="61">
        <v>287994</v>
      </c>
      <c r="AD7" s="61">
        <v>284023</v>
      </c>
      <c r="AE7" s="61">
        <v>280228</v>
      </c>
      <c r="AF7" s="61">
        <v>278794</v>
      </c>
      <c r="AG7" s="61">
        <v>277394</v>
      </c>
      <c r="AH7" s="61">
        <v>278308</v>
      </c>
      <c r="AI7" s="61">
        <v>278842</v>
      </c>
      <c r="AJ7" s="61">
        <v>280711</v>
      </c>
      <c r="AK7" s="61">
        <v>282086</v>
      </c>
      <c r="AL7" s="61">
        <v>283588</v>
      </c>
      <c r="AM7" s="61">
        <v>285804</v>
      </c>
      <c r="AN7" s="61">
        <v>285846</v>
      </c>
      <c r="AO7" s="61">
        <v>286424</v>
      </c>
      <c r="AP7" s="61">
        <v>287426</v>
      </c>
      <c r="AQ7" s="61">
        <v>287555</v>
      </c>
      <c r="AR7" s="61">
        <v>287523</v>
      </c>
      <c r="AS7" s="61">
        <v>287154</v>
      </c>
      <c r="AT7" s="61">
        <v>286242</v>
      </c>
      <c r="AU7" s="61">
        <v>286042</v>
      </c>
      <c r="AV7" s="61">
        <v>285261</v>
      </c>
      <c r="AW7" s="61">
        <v>284821</v>
      </c>
      <c r="AX7" s="61">
        <v>284280</v>
      </c>
      <c r="AY7" s="61">
        <v>284058</v>
      </c>
      <c r="AZ7" s="61">
        <v>283986</v>
      </c>
    </row>
    <row r="8" spans="1:52">
      <c r="A8" s="31" t="s">
        <v>129</v>
      </c>
      <c r="B8" s="61"/>
      <c r="C8" s="61">
        <v>1349</v>
      </c>
      <c r="D8" s="61">
        <v>2923</v>
      </c>
      <c r="E8" s="61">
        <v>55</v>
      </c>
      <c r="F8" s="61">
        <v>182</v>
      </c>
      <c r="G8" s="61">
        <v>2069</v>
      </c>
      <c r="H8" s="61">
        <v>416</v>
      </c>
      <c r="I8" s="61">
        <v>1574</v>
      </c>
      <c r="J8" s="61">
        <v>64</v>
      </c>
      <c r="K8" s="61">
        <v>1531</v>
      </c>
      <c r="L8" s="61">
        <v>1295</v>
      </c>
      <c r="M8" s="61">
        <v>1145</v>
      </c>
      <c r="N8" s="61">
        <v>1016</v>
      </c>
      <c r="O8" s="61">
        <v>1342</v>
      </c>
      <c r="P8" s="61">
        <v>1015</v>
      </c>
      <c r="Q8" s="61">
        <v>1271</v>
      </c>
      <c r="R8" s="61">
        <v>594</v>
      </c>
      <c r="S8" s="61">
        <v>1026</v>
      </c>
      <c r="T8" s="61">
        <v>1164</v>
      </c>
      <c r="U8" s="61">
        <v>1278</v>
      </c>
      <c r="V8" s="61">
        <v>1374</v>
      </c>
      <c r="W8" s="61">
        <v>1446</v>
      </c>
      <c r="X8" s="61">
        <v>1640</v>
      </c>
      <c r="Y8" s="61">
        <v>1775</v>
      </c>
      <c r="Z8" s="61">
        <v>1776</v>
      </c>
      <c r="AA8" s="61">
        <v>1745</v>
      </c>
      <c r="AB8" s="61">
        <v>1712</v>
      </c>
      <c r="AC8" s="61">
        <v>1705</v>
      </c>
      <c r="AD8" s="61">
        <v>1761</v>
      </c>
      <c r="AE8" s="61">
        <v>1791</v>
      </c>
      <c r="AF8" s="61">
        <v>1820</v>
      </c>
      <c r="AG8" s="61">
        <v>1853</v>
      </c>
      <c r="AH8" s="61">
        <v>1894</v>
      </c>
      <c r="AI8" s="61">
        <v>1940</v>
      </c>
      <c r="AJ8" s="61">
        <v>2004</v>
      </c>
      <c r="AK8" s="61">
        <v>2062</v>
      </c>
      <c r="AL8" s="61">
        <v>2119</v>
      </c>
      <c r="AM8" s="61">
        <v>2158</v>
      </c>
      <c r="AN8" s="61">
        <v>2183</v>
      </c>
      <c r="AO8" s="61">
        <v>2189</v>
      </c>
      <c r="AP8" s="61">
        <v>2217</v>
      </c>
      <c r="AQ8" s="61">
        <v>2238</v>
      </c>
      <c r="AR8" s="61">
        <v>2269</v>
      </c>
      <c r="AS8" s="61">
        <v>2284</v>
      </c>
      <c r="AT8" s="61">
        <v>2319</v>
      </c>
      <c r="AU8" s="61">
        <v>2333</v>
      </c>
      <c r="AV8" s="61">
        <v>2359</v>
      </c>
      <c r="AW8" s="61">
        <v>2365</v>
      </c>
      <c r="AX8" s="61">
        <v>2397</v>
      </c>
      <c r="AY8" s="61">
        <v>2401</v>
      </c>
      <c r="AZ8" s="61">
        <v>2402</v>
      </c>
    </row>
    <row r="9" spans="1:52">
      <c r="A9" s="27" t="s">
        <v>215</v>
      </c>
      <c r="B9" s="67"/>
      <c r="C9" s="67">
        <v>7.5</v>
      </c>
      <c r="D9" s="67">
        <v>2</v>
      </c>
      <c r="E9" s="67">
        <v>2.5</v>
      </c>
      <c r="F9" s="67">
        <v>0.5</v>
      </c>
      <c r="G9" s="67">
        <v>3</v>
      </c>
      <c r="H9" s="67">
        <v>0.5</v>
      </c>
      <c r="I9" s="67">
        <v>1</v>
      </c>
      <c r="J9" s="67">
        <v>0.5</v>
      </c>
      <c r="K9" s="67">
        <v>21.5</v>
      </c>
      <c r="L9" s="67">
        <v>24.5</v>
      </c>
      <c r="M9" s="67">
        <v>3.5</v>
      </c>
      <c r="N9" s="67">
        <v>12</v>
      </c>
      <c r="O9" s="67">
        <v>1.5</v>
      </c>
      <c r="P9" s="67">
        <v>0</v>
      </c>
      <c r="Q9" s="67">
        <v>0</v>
      </c>
      <c r="R9" s="67">
        <v>10.701983689232424</v>
      </c>
      <c r="S9" s="67">
        <v>17.662397804581421</v>
      </c>
      <c r="T9" s="67">
        <v>17.567231684384279</v>
      </c>
      <c r="U9" s="67">
        <v>22.202604964351476</v>
      </c>
      <c r="V9" s="67">
        <v>24.658096267068814</v>
      </c>
      <c r="W9" s="67">
        <v>19.088035069924256</v>
      </c>
      <c r="X9" s="67">
        <v>11.833758554074265</v>
      </c>
      <c r="Y9" s="67">
        <v>12.187043047573027</v>
      </c>
      <c r="Z9" s="67">
        <v>11.764974491805676</v>
      </c>
      <c r="AA9" s="67">
        <v>11.422305401682062</v>
      </c>
      <c r="AB9" s="67">
        <v>10.566304083292341</v>
      </c>
      <c r="AC9" s="67">
        <v>13.349744326377582</v>
      </c>
      <c r="AD9" s="67">
        <v>13.435792841010269</v>
      </c>
      <c r="AE9" s="67">
        <v>13.390747325861753</v>
      </c>
      <c r="AF9" s="67">
        <v>14.147599454760018</v>
      </c>
      <c r="AG9" s="67">
        <v>19.52209337988635</v>
      </c>
      <c r="AH9" s="67">
        <v>14.828046437973933</v>
      </c>
      <c r="AI9" s="67">
        <v>10.892454875956552</v>
      </c>
      <c r="AJ9" s="67">
        <v>11.664309217808636</v>
      </c>
      <c r="AK9" s="67">
        <v>12.639861515319694</v>
      </c>
      <c r="AL9" s="67">
        <v>14.067695353597429</v>
      </c>
      <c r="AM9" s="67">
        <v>11.622314521017145</v>
      </c>
      <c r="AN9" s="67">
        <v>12.459755046968823</v>
      </c>
      <c r="AO9" s="67">
        <v>8.6854120247548678</v>
      </c>
      <c r="AP9" s="67">
        <v>16.554617010301214</v>
      </c>
      <c r="AQ9" s="67">
        <v>17.395015743280851</v>
      </c>
      <c r="AR9" s="67">
        <v>18.309441939867796</v>
      </c>
      <c r="AS9" s="67">
        <v>15.715504962891984</v>
      </c>
      <c r="AT9" s="67">
        <v>13.006589478357313</v>
      </c>
      <c r="AU9" s="67">
        <v>11.39287262014615</v>
      </c>
      <c r="AV9" s="67">
        <v>13.117750482641796</v>
      </c>
      <c r="AW9" s="67">
        <v>14.688716526524914</v>
      </c>
      <c r="AX9" s="67">
        <v>16.670332512776596</v>
      </c>
      <c r="AY9" s="67">
        <v>16.820780533472217</v>
      </c>
      <c r="AZ9" s="67">
        <v>13.963971207633108</v>
      </c>
    </row>
    <row r="10" spans="1:52">
      <c r="A10" s="29" t="s">
        <v>131</v>
      </c>
      <c r="B10" s="66"/>
      <c r="C10" s="66">
        <v>2</v>
      </c>
      <c r="D10" s="66">
        <v>2</v>
      </c>
      <c r="E10" s="66">
        <v>0.5</v>
      </c>
      <c r="F10" s="66">
        <v>0.5</v>
      </c>
      <c r="G10" s="66">
        <v>2.5</v>
      </c>
      <c r="H10" s="66">
        <v>0.5</v>
      </c>
      <c r="I10" s="66">
        <v>0.5</v>
      </c>
      <c r="J10" s="66">
        <v>0.5</v>
      </c>
      <c r="K10" s="66">
        <v>1</v>
      </c>
      <c r="L10" s="66">
        <v>2.5</v>
      </c>
      <c r="M10" s="66">
        <v>2.5</v>
      </c>
      <c r="N10" s="66">
        <v>0.5</v>
      </c>
      <c r="O10" s="66">
        <v>0.5</v>
      </c>
      <c r="P10" s="66">
        <v>0</v>
      </c>
      <c r="Q10" s="66">
        <v>0</v>
      </c>
      <c r="R10" s="66">
        <v>0</v>
      </c>
      <c r="S10" s="66">
        <v>6.6801927943843467</v>
      </c>
      <c r="T10" s="66">
        <v>6.7850959562217632</v>
      </c>
      <c r="U10" s="66">
        <v>5.8793225003297236</v>
      </c>
      <c r="V10" s="66">
        <v>4.9299322304198494</v>
      </c>
      <c r="W10" s="66">
        <v>4.999085221615247</v>
      </c>
      <c r="X10" s="66">
        <v>6.0661010259381039</v>
      </c>
      <c r="Y10" s="66">
        <v>5.1639305113289087</v>
      </c>
      <c r="Z10" s="66">
        <v>3.9517553363546063</v>
      </c>
      <c r="AA10" s="66">
        <v>4.6448911656915879</v>
      </c>
      <c r="AB10" s="66">
        <v>3.9313464181660578</v>
      </c>
      <c r="AC10" s="66">
        <v>4.4839289605638593</v>
      </c>
      <c r="AD10" s="66">
        <v>3.7272388919072057</v>
      </c>
      <c r="AE10" s="66">
        <v>2.6319414937776884</v>
      </c>
      <c r="AF10" s="66">
        <v>2.5292088020829482</v>
      </c>
      <c r="AG10" s="66">
        <v>7.8681590280079652</v>
      </c>
      <c r="AH10" s="66">
        <v>1.8783570886512422</v>
      </c>
      <c r="AI10" s="66">
        <v>1.6436180028253915</v>
      </c>
      <c r="AJ10" s="66">
        <v>2.4639168860271923</v>
      </c>
      <c r="AK10" s="66">
        <v>4.3174073347912838</v>
      </c>
      <c r="AL10" s="66">
        <v>5.1612318568679427</v>
      </c>
      <c r="AM10" s="66">
        <v>4.128814948984953</v>
      </c>
      <c r="AN10" s="66">
        <v>4.4924982516372012</v>
      </c>
      <c r="AO10" s="66">
        <v>1.2929928266674722</v>
      </c>
      <c r="AP10" s="66">
        <v>2.6680865624351924</v>
      </c>
      <c r="AQ10" s="66">
        <v>6.0471671795941404</v>
      </c>
      <c r="AR10" s="66">
        <v>3.9729265327941192</v>
      </c>
      <c r="AS10" s="66">
        <v>1.8804070576396013</v>
      </c>
      <c r="AT10" s="66">
        <v>1.6981562438930951</v>
      </c>
      <c r="AU10" s="66">
        <v>3.0145301732531067</v>
      </c>
      <c r="AV10" s="66">
        <v>1.6921174037522206</v>
      </c>
      <c r="AW10" s="66">
        <v>3.5023724248651007</v>
      </c>
      <c r="AX10" s="66">
        <v>4.1276065469971996</v>
      </c>
      <c r="AY10" s="66">
        <v>3.341906934351627</v>
      </c>
      <c r="AZ10" s="66">
        <v>3.7639649272585984</v>
      </c>
    </row>
    <row r="11" spans="1:52">
      <c r="A11" s="31" t="s">
        <v>132</v>
      </c>
      <c r="B11" s="61"/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</row>
    <row r="12" spans="1:52">
      <c r="A12" s="31" t="s">
        <v>133</v>
      </c>
      <c r="B12" s="61"/>
      <c r="C12" s="61">
        <v>5.5</v>
      </c>
      <c r="D12" s="61">
        <v>0</v>
      </c>
      <c r="E12" s="61">
        <v>2</v>
      </c>
      <c r="F12" s="61">
        <v>0</v>
      </c>
      <c r="G12" s="61">
        <v>0.5</v>
      </c>
      <c r="H12" s="61">
        <v>0</v>
      </c>
      <c r="I12" s="61">
        <v>0.5</v>
      </c>
      <c r="J12" s="61">
        <v>0</v>
      </c>
      <c r="K12" s="61">
        <v>20.5</v>
      </c>
      <c r="L12" s="61">
        <v>22</v>
      </c>
      <c r="M12" s="61">
        <v>1</v>
      </c>
      <c r="N12" s="61">
        <v>11.5</v>
      </c>
      <c r="O12" s="61">
        <v>1</v>
      </c>
      <c r="P12" s="61">
        <v>0</v>
      </c>
      <c r="Q12" s="61">
        <v>0</v>
      </c>
      <c r="R12" s="61">
        <v>10.701983689232424</v>
      </c>
      <c r="S12" s="61">
        <v>10.982205010197074</v>
      </c>
      <c r="T12" s="61">
        <v>10.782135728162515</v>
      </c>
      <c r="U12" s="61">
        <v>16.323282464021752</v>
      </c>
      <c r="V12" s="61">
        <v>19.728164036648966</v>
      </c>
      <c r="W12" s="61">
        <v>14.088949848309008</v>
      </c>
      <c r="X12" s="61">
        <v>5.7676575281361604</v>
      </c>
      <c r="Y12" s="61">
        <v>7.0231125362441196</v>
      </c>
      <c r="Z12" s="61">
        <v>7.813219155451069</v>
      </c>
      <c r="AA12" s="61">
        <v>6.7774142359904737</v>
      </c>
      <c r="AB12" s="61">
        <v>6.6349576651262838</v>
      </c>
      <c r="AC12" s="61">
        <v>8.865815365813722</v>
      </c>
      <c r="AD12" s="61">
        <v>9.708553949103063</v>
      </c>
      <c r="AE12" s="61">
        <v>10.758805832084064</v>
      </c>
      <c r="AF12" s="61">
        <v>11.618390652677069</v>
      </c>
      <c r="AG12" s="61">
        <v>11.653934351878384</v>
      </c>
      <c r="AH12" s="61">
        <v>12.949689349322691</v>
      </c>
      <c r="AI12" s="61">
        <v>9.248836873131161</v>
      </c>
      <c r="AJ12" s="61">
        <v>9.200392331781444</v>
      </c>
      <c r="AK12" s="61">
        <v>8.3224541805284105</v>
      </c>
      <c r="AL12" s="61">
        <v>8.9064634967294865</v>
      </c>
      <c r="AM12" s="61">
        <v>7.4934995720321922</v>
      </c>
      <c r="AN12" s="61">
        <v>7.9672567953316218</v>
      </c>
      <c r="AO12" s="61">
        <v>7.3924191980873957</v>
      </c>
      <c r="AP12" s="61">
        <v>13.886530447866022</v>
      </c>
      <c r="AQ12" s="61">
        <v>11.347848563686711</v>
      </c>
      <c r="AR12" s="61">
        <v>14.336515407073676</v>
      </c>
      <c r="AS12" s="61">
        <v>13.835097905252383</v>
      </c>
      <c r="AT12" s="61">
        <v>11.308433234464218</v>
      </c>
      <c r="AU12" s="61">
        <v>8.3783424468930434</v>
      </c>
      <c r="AV12" s="61">
        <v>11.425633078889575</v>
      </c>
      <c r="AW12" s="61">
        <v>11.186344101659813</v>
      </c>
      <c r="AX12" s="61">
        <v>12.542725965779397</v>
      </c>
      <c r="AY12" s="61">
        <v>13.47887359912059</v>
      </c>
      <c r="AZ12" s="61">
        <v>10.20000628037451</v>
      </c>
    </row>
    <row r="13" spans="1:52">
      <c r="A13" s="27" t="s">
        <v>213</v>
      </c>
      <c r="B13" s="67"/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</row>
    <row r="14" spans="1:52">
      <c r="A14" s="29" t="s">
        <v>135</v>
      </c>
      <c r="B14" s="66"/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0</v>
      </c>
      <c r="AV14" s="66">
        <v>0</v>
      </c>
      <c r="AW14" s="66">
        <v>0</v>
      </c>
      <c r="AX14" s="66">
        <v>0</v>
      </c>
      <c r="AY14" s="66">
        <v>0</v>
      </c>
      <c r="AZ14" s="66">
        <v>0</v>
      </c>
    </row>
    <row r="15" spans="1:52">
      <c r="A15" s="31" t="s">
        <v>136</v>
      </c>
      <c r="B15" s="61"/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</row>
    <row r="16" spans="1:52">
      <c r="A16" s="31" t="s">
        <v>137</v>
      </c>
      <c r="B16" s="61"/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</row>
    <row r="17" spans="1:52">
      <c r="A17" s="25" t="s">
        <v>211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27" t="s">
        <v>216</v>
      </c>
      <c r="B18" s="67"/>
      <c r="C18" s="67">
        <v>6207</v>
      </c>
      <c r="D18" s="67">
        <v>7059</v>
      </c>
      <c r="E18" s="67">
        <v>26351</v>
      </c>
      <c r="F18" s="67">
        <v>38522</v>
      </c>
      <c r="G18" s="67">
        <v>13300</v>
      </c>
      <c r="H18" s="67">
        <v>37755</v>
      </c>
      <c r="I18" s="67">
        <v>34682</v>
      </c>
      <c r="J18" s="67">
        <v>29515</v>
      </c>
      <c r="K18" s="67">
        <v>23203</v>
      </c>
      <c r="L18" s="67">
        <v>13781</v>
      </c>
      <c r="M18" s="67">
        <v>34838</v>
      </c>
      <c r="N18" s="67">
        <v>20297</v>
      </c>
      <c r="O18" s="67">
        <v>17904</v>
      </c>
      <c r="P18" s="67">
        <v>18587</v>
      </c>
      <c r="Q18" s="67">
        <v>38141</v>
      </c>
      <c r="R18" s="67">
        <v>27600</v>
      </c>
      <c r="S18" s="67">
        <v>31212</v>
      </c>
      <c r="T18" s="67">
        <v>33963</v>
      </c>
      <c r="U18" s="67">
        <v>34519</v>
      </c>
      <c r="V18" s="67">
        <v>35261</v>
      </c>
      <c r="W18" s="67">
        <v>36653</v>
      </c>
      <c r="X18" s="67">
        <v>35903</v>
      </c>
      <c r="Y18" s="67">
        <v>37971</v>
      </c>
      <c r="Z18" s="67">
        <v>39527</v>
      </c>
      <c r="AA18" s="67">
        <v>40672</v>
      </c>
      <c r="AB18" s="67">
        <v>40658</v>
      </c>
      <c r="AC18" s="67">
        <v>40522</v>
      </c>
      <c r="AD18" s="67">
        <v>40609</v>
      </c>
      <c r="AE18" s="67">
        <v>40917</v>
      </c>
      <c r="AF18" s="67">
        <v>41448</v>
      </c>
      <c r="AG18" s="67">
        <v>41869</v>
      </c>
      <c r="AH18" s="67">
        <v>42269</v>
      </c>
      <c r="AI18" s="67">
        <v>42607</v>
      </c>
      <c r="AJ18" s="67">
        <v>43367</v>
      </c>
      <c r="AK18" s="67">
        <v>44213</v>
      </c>
      <c r="AL18" s="67">
        <v>44976</v>
      </c>
      <c r="AM18" s="67">
        <v>45684</v>
      </c>
      <c r="AN18" s="67">
        <v>46239</v>
      </c>
      <c r="AO18" s="67">
        <v>46628</v>
      </c>
      <c r="AP18" s="67">
        <v>47129</v>
      </c>
      <c r="AQ18" s="67">
        <v>47657</v>
      </c>
      <c r="AR18" s="67">
        <v>48219</v>
      </c>
      <c r="AS18" s="67">
        <v>48797</v>
      </c>
      <c r="AT18" s="67">
        <v>49291</v>
      </c>
      <c r="AU18" s="67">
        <v>49981</v>
      </c>
      <c r="AV18" s="67">
        <v>50476</v>
      </c>
      <c r="AW18" s="67">
        <v>51027</v>
      </c>
      <c r="AX18" s="67">
        <v>51517</v>
      </c>
      <c r="AY18" s="67">
        <v>52117</v>
      </c>
      <c r="AZ18" s="67">
        <v>52765</v>
      </c>
    </row>
    <row r="19" spans="1:52">
      <c r="A19" s="31" t="s">
        <v>139</v>
      </c>
      <c r="B19" s="61"/>
      <c r="C19" s="61">
        <v>2039</v>
      </c>
      <c r="D19" s="61">
        <v>3650</v>
      </c>
      <c r="E19" s="61">
        <v>16193</v>
      </c>
      <c r="F19" s="61">
        <v>28247</v>
      </c>
      <c r="G19" s="61">
        <v>7280</v>
      </c>
      <c r="H19" s="61">
        <v>32519</v>
      </c>
      <c r="I19" s="61">
        <v>33164</v>
      </c>
      <c r="J19" s="61">
        <v>23175</v>
      </c>
      <c r="K19" s="61">
        <v>20118</v>
      </c>
      <c r="L19" s="61">
        <v>11281</v>
      </c>
      <c r="M19" s="61">
        <v>30879</v>
      </c>
      <c r="N19" s="61">
        <v>17514</v>
      </c>
      <c r="O19" s="61">
        <v>14106</v>
      </c>
      <c r="P19" s="61">
        <v>16726</v>
      </c>
      <c r="Q19" s="61">
        <v>31744</v>
      </c>
      <c r="R19" s="61">
        <v>22929</v>
      </c>
      <c r="S19" s="61">
        <v>25131</v>
      </c>
      <c r="T19" s="61">
        <v>27632</v>
      </c>
      <c r="U19" s="61">
        <v>28203</v>
      </c>
      <c r="V19" s="61">
        <v>29097</v>
      </c>
      <c r="W19" s="61">
        <v>30625</v>
      </c>
      <c r="X19" s="61">
        <v>29968</v>
      </c>
      <c r="Y19" s="61">
        <v>32065</v>
      </c>
      <c r="Z19" s="61">
        <v>33525</v>
      </c>
      <c r="AA19" s="61">
        <v>34509</v>
      </c>
      <c r="AB19" s="61">
        <v>34366</v>
      </c>
      <c r="AC19" s="61">
        <v>34064</v>
      </c>
      <c r="AD19" s="61">
        <v>33993</v>
      </c>
      <c r="AE19" s="61">
        <v>34166</v>
      </c>
      <c r="AF19" s="61">
        <v>34632</v>
      </c>
      <c r="AG19" s="61">
        <v>35014</v>
      </c>
      <c r="AH19" s="61">
        <v>35404</v>
      </c>
      <c r="AI19" s="61">
        <v>35720</v>
      </c>
      <c r="AJ19" s="61">
        <v>36413</v>
      </c>
      <c r="AK19" s="61">
        <v>37172</v>
      </c>
      <c r="AL19" s="61">
        <v>37831</v>
      </c>
      <c r="AM19" s="61">
        <v>38420</v>
      </c>
      <c r="AN19" s="61">
        <v>38893</v>
      </c>
      <c r="AO19" s="61">
        <v>39208</v>
      </c>
      <c r="AP19" s="61">
        <v>39624</v>
      </c>
      <c r="AQ19" s="61">
        <v>40083</v>
      </c>
      <c r="AR19" s="61">
        <v>40571</v>
      </c>
      <c r="AS19" s="61">
        <v>41077</v>
      </c>
      <c r="AT19" s="61">
        <v>41511</v>
      </c>
      <c r="AU19" s="61">
        <v>42120</v>
      </c>
      <c r="AV19" s="61">
        <v>42549</v>
      </c>
      <c r="AW19" s="61">
        <v>43023</v>
      </c>
      <c r="AX19" s="61">
        <v>43457</v>
      </c>
      <c r="AY19" s="61">
        <v>43973</v>
      </c>
      <c r="AZ19" s="61">
        <v>44546</v>
      </c>
    </row>
    <row r="20" spans="1:52">
      <c r="A20" s="33" t="s">
        <v>140</v>
      </c>
      <c r="B20" s="60"/>
      <c r="C20" s="60">
        <v>4168</v>
      </c>
      <c r="D20" s="60">
        <v>3409</v>
      </c>
      <c r="E20" s="60">
        <v>10158</v>
      </c>
      <c r="F20" s="60">
        <v>10275</v>
      </c>
      <c r="G20" s="60">
        <v>6020</v>
      </c>
      <c r="H20" s="60">
        <v>5236</v>
      </c>
      <c r="I20" s="60">
        <v>1518</v>
      </c>
      <c r="J20" s="60">
        <v>6340</v>
      </c>
      <c r="K20" s="60">
        <v>3085</v>
      </c>
      <c r="L20" s="60">
        <v>2500</v>
      </c>
      <c r="M20" s="60">
        <v>3959</v>
      </c>
      <c r="N20" s="60">
        <v>2783</v>
      </c>
      <c r="O20" s="60">
        <v>3798</v>
      </c>
      <c r="P20" s="60">
        <v>1861</v>
      </c>
      <c r="Q20" s="60">
        <v>6397</v>
      </c>
      <c r="R20" s="60">
        <v>4671</v>
      </c>
      <c r="S20" s="60">
        <v>6081</v>
      </c>
      <c r="T20" s="60">
        <v>6331</v>
      </c>
      <c r="U20" s="60">
        <v>6316</v>
      </c>
      <c r="V20" s="60">
        <v>6164</v>
      </c>
      <c r="W20" s="60">
        <v>6028</v>
      </c>
      <c r="X20" s="60">
        <v>5935</v>
      </c>
      <c r="Y20" s="60">
        <v>5906</v>
      </c>
      <c r="Z20" s="60">
        <v>6002</v>
      </c>
      <c r="AA20" s="60">
        <v>6163</v>
      </c>
      <c r="AB20" s="60">
        <v>6292</v>
      </c>
      <c r="AC20" s="60">
        <v>6458</v>
      </c>
      <c r="AD20" s="60">
        <v>6616</v>
      </c>
      <c r="AE20" s="60">
        <v>6751</v>
      </c>
      <c r="AF20" s="60">
        <v>6816</v>
      </c>
      <c r="AG20" s="60">
        <v>6855</v>
      </c>
      <c r="AH20" s="60">
        <v>6865</v>
      </c>
      <c r="AI20" s="60">
        <v>6887</v>
      </c>
      <c r="AJ20" s="60">
        <v>6954</v>
      </c>
      <c r="AK20" s="60">
        <v>7041</v>
      </c>
      <c r="AL20" s="60">
        <v>7145</v>
      </c>
      <c r="AM20" s="60">
        <v>7264</v>
      </c>
      <c r="AN20" s="60">
        <v>7346</v>
      </c>
      <c r="AO20" s="60">
        <v>7420</v>
      </c>
      <c r="AP20" s="60">
        <v>7505</v>
      </c>
      <c r="AQ20" s="60">
        <v>7574</v>
      </c>
      <c r="AR20" s="60">
        <v>7648</v>
      </c>
      <c r="AS20" s="60">
        <v>7720</v>
      </c>
      <c r="AT20" s="60">
        <v>7780</v>
      </c>
      <c r="AU20" s="60">
        <v>7861</v>
      </c>
      <c r="AV20" s="60">
        <v>7927</v>
      </c>
      <c r="AW20" s="60">
        <v>8004</v>
      </c>
      <c r="AX20" s="60">
        <v>8060</v>
      </c>
      <c r="AY20" s="60">
        <v>8144</v>
      </c>
      <c r="AZ20" s="60">
        <v>8219</v>
      </c>
    </row>
    <row r="21" spans="1:52">
      <c r="A21" s="27" t="s">
        <v>217</v>
      </c>
      <c r="B21" s="60"/>
      <c r="C21" s="60">
        <v>0.5</v>
      </c>
      <c r="D21" s="60">
        <v>1</v>
      </c>
      <c r="E21" s="60">
        <v>0</v>
      </c>
      <c r="F21" s="60">
        <v>0</v>
      </c>
      <c r="G21" s="60">
        <v>4</v>
      </c>
      <c r="H21" s="60">
        <v>0</v>
      </c>
      <c r="I21" s="60">
        <v>0</v>
      </c>
      <c r="J21" s="60">
        <v>2</v>
      </c>
      <c r="K21" s="60">
        <v>0</v>
      </c>
      <c r="L21" s="60">
        <v>0</v>
      </c>
      <c r="M21" s="60">
        <v>0</v>
      </c>
      <c r="N21" s="60">
        <v>1</v>
      </c>
      <c r="O21" s="60">
        <v>0.5</v>
      </c>
      <c r="P21" s="60">
        <v>0</v>
      </c>
      <c r="Q21" s="60">
        <v>0</v>
      </c>
      <c r="R21" s="60">
        <v>2.5492290167885012E-2</v>
      </c>
      <c r="S21" s="60">
        <v>5.7074538498176244</v>
      </c>
      <c r="T21" s="60">
        <v>5.331403960284895</v>
      </c>
      <c r="U21" s="60">
        <v>5.4689772495491411</v>
      </c>
      <c r="V21" s="60">
        <v>5.3932083670487359</v>
      </c>
      <c r="W21" s="60">
        <v>5.348490046076642</v>
      </c>
      <c r="X21" s="60">
        <v>5.2685737759386679</v>
      </c>
      <c r="Y21" s="60">
        <v>5.173721336275058</v>
      </c>
      <c r="Z21" s="60">
        <v>5.1037640438053247</v>
      </c>
      <c r="AA21" s="60">
        <v>5.0366137621224611</v>
      </c>
      <c r="AB21" s="60">
        <v>3.8591403762886154</v>
      </c>
      <c r="AC21" s="60">
        <v>2.8160442468381435</v>
      </c>
      <c r="AD21" s="60">
        <v>2.7897886925413657</v>
      </c>
      <c r="AE21" s="60">
        <v>2.7852468192571807</v>
      </c>
      <c r="AF21" s="60">
        <v>2.7184901728229534</v>
      </c>
      <c r="AG21" s="60">
        <v>5.6864155299663821</v>
      </c>
      <c r="AH21" s="60">
        <v>0.60169328331684824</v>
      </c>
      <c r="AI21" s="60">
        <v>0.53617663355889533</v>
      </c>
      <c r="AJ21" s="60">
        <v>1.5432139765572683</v>
      </c>
      <c r="AK21" s="60">
        <v>0.55332927653860509</v>
      </c>
      <c r="AL21" s="60">
        <v>2.0648898350036546</v>
      </c>
      <c r="AM21" s="60">
        <v>0.58732058588773839</v>
      </c>
      <c r="AN21" s="60">
        <v>0.56895098784669074</v>
      </c>
      <c r="AO21" s="60">
        <v>3.5345909762326357</v>
      </c>
      <c r="AP21" s="60">
        <v>1.3726511770599024</v>
      </c>
      <c r="AQ21" s="60">
        <v>2.4684506174830858</v>
      </c>
      <c r="AR21" s="60">
        <v>1.46620639515136</v>
      </c>
      <c r="AS21" s="60">
        <v>2.4578948163264669</v>
      </c>
      <c r="AT21" s="60">
        <v>1.9277808828916392</v>
      </c>
      <c r="AU21" s="60">
        <v>2.424202346834309</v>
      </c>
      <c r="AV21" s="60">
        <v>2.3964539610356468</v>
      </c>
      <c r="AW21" s="60">
        <v>2.3989599061633697</v>
      </c>
      <c r="AX21" s="60">
        <v>6.0694209607885155</v>
      </c>
      <c r="AY21" s="60">
        <v>4.663137887278987</v>
      </c>
      <c r="AZ21" s="60">
        <v>3.8126397665905918</v>
      </c>
    </row>
    <row r="22" spans="1:52">
      <c r="A22" s="27" t="s">
        <v>213</v>
      </c>
      <c r="B22" s="67"/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</row>
    <row r="23" spans="1:52">
      <c r="A23" s="29" t="s">
        <v>142</v>
      </c>
      <c r="B23" s="66"/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</row>
    <row r="24" spans="1:52">
      <c r="A24" s="33" t="s">
        <v>137</v>
      </c>
      <c r="B24" s="60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0</v>
      </c>
      <c r="AO24" s="60">
        <v>0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0">
        <v>0</v>
      </c>
      <c r="AX24" s="60">
        <v>0</v>
      </c>
      <c r="AY24" s="60">
        <v>0</v>
      </c>
      <c r="AZ24" s="60">
        <v>0</v>
      </c>
    </row>
    <row r="25" spans="1:52">
      <c r="A25" s="27" t="s">
        <v>210</v>
      </c>
      <c r="B25" s="28"/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</row>
    <row r="26" spans="1:52">
      <c r="A26" s="31" t="s">
        <v>144</v>
      </c>
      <c r="B26" s="32"/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</row>
    <row r="27" spans="1:52">
      <c r="A27" s="33" t="s">
        <v>145</v>
      </c>
      <c r="B27" s="34"/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</row>
    <row r="28" spans="1:52">
      <c r="A28" s="35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>
      <c r="A30" s="23" t="s">
        <v>216</v>
      </c>
      <c r="B30" s="64"/>
      <c r="C30" s="64">
        <v>137812</v>
      </c>
      <c r="D30" s="64">
        <v>155395</v>
      </c>
      <c r="E30" s="64">
        <v>244785</v>
      </c>
      <c r="F30" s="64">
        <v>250509</v>
      </c>
      <c r="G30" s="64">
        <v>185229.99999999997</v>
      </c>
      <c r="H30" s="64">
        <v>272205</v>
      </c>
      <c r="I30" s="64">
        <v>405065</v>
      </c>
      <c r="J30" s="64">
        <v>379686</v>
      </c>
      <c r="K30" s="64">
        <v>245285</v>
      </c>
      <c r="L30" s="64">
        <v>222991</v>
      </c>
      <c r="M30" s="64">
        <v>365786</v>
      </c>
      <c r="N30" s="64">
        <v>243151</v>
      </c>
      <c r="O30" s="64">
        <v>251622.99999999997</v>
      </c>
      <c r="P30" s="64">
        <v>255034</v>
      </c>
      <c r="Q30" s="64">
        <v>326110</v>
      </c>
      <c r="R30" s="64">
        <v>187830</v>
      </c>
      <c r="S30" s="64">
        <v>273523</v>
      </c>
      <c r="T30" s="64">
        <v>304963</v>
      </c>
      <c r="U30" s="64">
        <v>320547</v>
      </c>
      <c r="V30" s="64">
        <v>313636</v>
      </c>
      <c r="W30" s="64">
        <v>314951</v>
      </c>
      <c r="X30" s="64">
        <v>319122</v>
      </c>
      <c r="Y30" s="64">
        <v>324960</v>
      </c>
      <c r="Z30" s="64">
        <v>336216</v>
      </c>
      <c r="AA30" s="64">
        <v>353445</v>
      </c>
      <c r="AB30" s="64">
        <v>358293</v>
      </c>
      <c r="AC30" s="64">
        <v>354411</v>
      </c>
      <c r="AD30" s="64">
        <v>351569</v>
      </c>
      <c r="AE30" s="64">
        <v>349213</v>
      </c>
      <c r="AF30" s="64">
        <v>349503</v>
      </c>
      <c r="AG30" s="64">
        <v>349330</v>
      </c>
      <c r="AH30" s="64">
        <v>351610</v>
      </c>
      <c r="AI30" s="64">
        <v>353434</v>
      </c>
      <c r="AJ30" s="64">
        <v>357283</v>
      </c>
      <c r="AK30" s="64">
        <v>360798</v>
      </c>
      <c r="AL30" s="64">
        <v>364443</v>
      </c>
      <c r="AM30" s="64">
        <v>368894</v>
      </c>
      <c r="AN30" s="64">
        <v>370995</v>
      </c>
      <c r="AO30" s="64">
        <v>373543</v>
      </c>
      <c r="AP30" s="64">
        <v>376824</v>
      </c>
      <c r="AQ30" s="64">
        <v>379274</v>
      </c>
      <c r="AR30" s="64">
        <v>381721</v>
      </c>
      <c r="AS30" s="64">
        <v>383928</v>
      </c>
      <c r="AT30" s="64">
        <v>385563</v>
      </c>
      <c r="AU30" s="64">
        <v>388281</v>
      </c>
      <c r="AV30" s="64">
        <v>390278</v>
      </c>
      <c r="AW30" s="64">
        <v>392801</v>
      </c>
      <c r="AX30" s="64">
        <v>395313</v>
      </c>
      <c r="AY30" s="64">
        <v>398442</v>
      </c>
      <c r="AZ30" s="64">
        <v>401954</v>
      </c>
    </row>
    <row r="31" spans="1:52">
      <c r="A31" s="42" t="s">
        <v>212</v>
      </c>
      <c r="B31" s="63"/>
      <c r="C31" s="63">
        <v>131605</v>
      </c>
      <c r="D31" s="63">
        <v>148336</v>
      </c>
      <c r="E31" s="63">
        <v>218434</v>
      </c>
      <c r="F31" s="63">
        <v>211987</v>
      </c>
      <c r="G31" s="63">
        <v>171929.99999999997</v>
      </c>
      <c r="H31" s="63">
        <v>234450</v>
      </c>
      <c r="I31" s="63">
        <v>370383</v>
      </c>
      <c r="J31" s="63">
        <v>350171</v>
      </c>
      <c r="K31" s="63">
        <v>222082</v>
      </c>
      <c r="L31" s="63">
        <v>209210</v>
      </c>
      <c r="M31" s="63">
        <v>330948</v>
      </c>
      <c r="N31" s="63">
        <v>222854</v>
      </c>
      <c r="O31" s="63">
        <v>233718.99999999997</v>
      </c>
      <c r="P31" s="63">
        <v>236447</v>
      </c>
      <c r="Q31" s="63">
        <v>287969</v>
      </c>
      <c r="R31" s="63">
        <v>160230</v>
      </c>
      <c r="S31" s="63">
        <v>242311</v>
      </c>
      <c r="T31" s="63">
        <v>271000</v>
      </c>
      <c r="U31" s="63">
        <v>286028</v>
      </c>
      <c r="V31" s="63">
        <v>278375</v>
      </c>
      <c r="W31" s="63">
        <v>278298</v>
      </c>
      <c r="X31" s="63">
        <v>283219</v>
      </c>
      <c r="Y31" s="63">
        <v>286989</v>
      </c>
      <c r="Z31" s="63">
        <v>296689</v>
      </c>
      <c r="AA31" s="63">
        <v>312773</v>
      </c>
      <c r="AB31" s="63">
        <v>317635</v>
      </c>
      <c r="AC31" s="63">
        <v>313889</v>
      </c>
      <c r="AD31" s="63">
        <v>310960</v>
      </c>
      <c r="AE31" s="63">
        <v>308296</v>
      </c>
      <c r="AF31" s="63">
        <v>308055</v>
      </c>
      <c r="AG31" s="63">
        <v>307461</v>
      </c>
      <c r="AH31" s="63">
        <v>309341</v>
      </c>
      <c r="AI31" s="63">
        <v>310827</v>
      </c>
      <c r="AJ31" s="63">
        <v>313916</v>
      </c>
      <c r="AK31" s="63">
        <v>316585</v>
      </c>
      <c r="AL31" s="63">
        <v>319467</v>
      </c>
      <c r="AM31" s="63">
        <v>323210</v>
      </c>
      <c r="AN31" s="63">
        <v>324756</v>
      </c>
      <c r="AO31" s="63">
        <v>326915</v>
      </c>
      <c r="AP31" s="63">
        <v>329695</v>
      </c>
      <c r="AQ31" s="63">
        <v>331617</v>
      </c>
      <c r="AR31" s="63">
        <v>333502</v>
      </c>
      <c r="AS31" s="63">
        <v>335131</v>
      </c>
      <c r="AT31" s="63">
        <v>336272</v>
      </c>
      <c r="AU31" s="63">
        <v>338300</v>
      </c>
      <c r="AV31" s="63">
        <v>339802</v>
      </c>
      <c r="AW31" s="63">
        <v>341774</v>
      </c>
      <c r="AX31" s="63">
        <v>343796</v>
      </c>
      <c r="AY31" s="63">
        <v>346325</v>
      </c>
      <c r="AZ31" s="63">
        <v>349189</v>
      </c>
    </row>
    <row r="32" spans="1:52">
      <c r="A32" s="44" t="s">
        <v>127</v>
      </c>
      <c r="B32" s="65"/>
      <c r="C32" s="65">
        <v>2923</v>
      </c>
      <c r="D32" s="65">
        <v>3901</v>
      </c>
      <c r="E32" s="65">
        <v>4899</v>
      </c>
      <c r="F32" s="65">
        <v>1002</v>
      </c>
      <c r="G32" s="65">
        <v>1759</v>
      </c>
      <c r="H32" s="65">
        <v>1939</v>
      </c>
      <c r="I32" s="65">
        <v>19922</v>
      </c>
      <c r="J32" s="65">
        <v>23512</v>
      </c>
      <c r="K32" s="65">
        <v>16097</v>
      </c>
      <c r="L32" s="65">
        <v>12535</v>
      </c>
      <c r="M32" s="65">
        <v>10848</v>
      </c>
      <c r="N32" s="65">
        <v>13070</v>
      </c>
      <c r="O32" s="65">
        <v>13358</v>
      </c>
      <c r="P32" s="65">
        <v>11946</v>
      </c>
      <c r="Q32" s="65">
        <v>14177</v>
      </c>
      <c r="R32" s="65">
        <v>14231</v>
      </c>
      <c r="S32" s="65">
        <v>16552</v>
      </c>
      <c r="T32" s="65">
        <v>17630</v>
      </c>
      <c r="U32" s="65">
        <v>18272</v>
      </c>
      <c r="V32" s="65">
        <v>18217</v>
      </c>
      <c r="W32" s="65">
        <v>18984</v>
      </c>
      <c r="X32" s="65">
        <v>19700</v>
      </c>
      <c r="Y32" s="65">
        <v>20540</v>
      </c>
      <c r="Z32" s="65">
        <v>21417</v>
      </c>
      <c r="AA32" s="65">
        <v>22259</v>
      </c>
      <c r="AB32" s="65">
        <v>23208</v>
      </c>
      <c r="AC32" s="65">
        <v>24190</v>
      </c>
      <c r="AD32" s="65">
        <v>25176</v>
      </c>
      <c r="AE32" s="65">
        <v>26277</v>
      </c>
      <c r="AF32" s="65">
        <v>27441</v>
      </c>
      <c r="AG32" s="65">
        <v>28214</v>
      </c>
      <c r="AH32" s="65">
        <v>29139</v>
      </c>
      <c r="AI32" s="65">
        <v>30045</v>
      </c>
      <c r="AJ32" s="65">
        <v>31201</v>
      </c>
      <c r="AK32" s="65">
        <v>32437</v>
      </c>
      <c r="AL32" s="65">
        <v>33760</v>
      </c>
      <c r="AM32" s="65">
        <v>35248</v>
      </c>
      <c r="AN32" s="65">
        <v>36727</v>
      </c>
      <c r="AO32" s="65">
        <v>38302</v>
      </c>
      <c r="AP32" s="65">
        <v>40052</v>
      </c>
      <c r="AQ32" s="65">
        <v>41824</v>
      </c>
      <c r="AR32" s="65">
        <v>43710</v>
      </c>
      <c r="AS32" s="65">
        <v>45693</v>
      </c>
      <c r="AT32" s="65">
        <v>47711</v>
      </c>
      <c r="AU32" s="65">
        <v>49925</v>
      </c>
      <c r="AV32" s="65">
        <v>52182</v>
      </c>
      <c r="AW32" s="65">
        <v>54588</v>
      </c>
      <c r="AX32" s="65">
        <v>57119</v>
      </c>
      <c r="AY32" s="65">
        <v>59866</v>
      </c>
      <c r="AZ32" s="65">
        <v>62801</v>
      </c>
    </row>
    <row r="33" spans="1:52">
      <c r="A33" s="46" t="s">
        <v>146</v>
      </c>
      <c r="B33" s="62"/>
      <c r="C33" s="62">
        <v>2923</v>
      </c>
      <c r="D33" s="62">
        <v>3901</v>
      </c>
      <c r="E33" s="62">
        <v>4899</v>
      </c>
      <c r="F33" s="62">
        <v>1002</v>
      </c>
      <c r="G33" s="62">
        <v>1759</v>
      </c>
      <c r="H33" s="62">
        <v>1939</v>
      </c>
      <c r="I33" s="62">
        <v>19922</v>
      </c>
      <c r="J33" s="62">
        <v>23512</v>
      </c>
      <c r="K33" s="62">
        <v>16097</v>
      </c>
      <c r="L33" s="62">
        <v>12535</v>
      </c>
      <c r="M33" s="62">
        <v>10848</v>
      </c>
      <c r="N33" s="62">
        <v>13070</v>
      </c>
      <c r="O33" s="62">
        <v>13358</v>
      </c>
      <c r="P33" s="62">
        <v>11946</v>
      </c>
      <c r="Q33" s="62">
        <v>14177</v>
      </c>
      <c r="R33" s="62">
        <v>12601</v>
      </c>
      <c r="S33" s="62">
        <v>14582</v>
      </c>
      <c r="T33" s="62">
        <v>15460</v>
      </c>
      <c r="U33" s="62">
        <v>15952</v>
      </c>
      <c r="V33" s="62">
        <v>15830</v>
      </c>
      <c r="W33" s="62">
        <v>16373</v>
      </c>
      <c r="X33" s="62">
        <v>16858</v>
      </c>
      <c r="Y33" s="62">
        <v>17432</v>
      </c>
      <c r="Z33" s="62">
        <v>18032</v>
      </c>
      <c r="AA33" s="62">
        <v>18584</v>
      </c>
      <c r="AB33" s="62">
        <v>19232</v>
      </c>
      <c r="AC33" s="62">
        <v>19901</v>
      </c>
      <c r="AD33" s="62">
        <v>20571</v>
      </c>
      <c r="AE33" s="62">
        <v>21287</v>
      </c>
      <c r="AF33" s="62">
        <v>22047</v>
      </c>
      <c r="AG33" s="62">
        <v>22451</v>
      </c>
      <c r="AH33" s="62">
        <v>22966</v>
      </c>
      <c r="AI33" s="62">
        <v>23426</v>
      </c>
      <c r="AJ33" s="62">
        <v>24094</v>
      </c>
      <c r="AK33" s="62">
        <v>24774</v>
      </c>
      <c r="AL33" s="62">
        <v>25505</v>
      </c>
      <c r="AM33" s="62">
        <v>26320</v>
      </c>
      <c r="AN33" s="62">
        <v>27134</v>
      </c>
      <c r="AO33" s="62">
        <v>28003</v>
      </c>
      <c r="AP33" s="62">
        <v>29002</v>
      </c>
      <c r="AQ33" s="62">
        <v>29990</v>
      </c>
      <c r="AR33" s="62">
        <v>31042</v>
      </c>
      <c r="AS33" s="62">
        <v>32116</v>
      </c>
      <c r="AT33" s="62">
        <v>33219</v>
      </c>
      <c r="AU33" s="62">
        <v>34401</v>
      </c>
      <c r="AV33" s="62">
        <v>35629</v>
      </c>
      <c r="AW33" s="62">
        <v>36899</v>
      </c>
      <c r="AX33" s="62">
        <v>38256</v>
      </c>
      <c r="AY33" s="62">
        <v>39715</v>
      </c>
      <c r="AZ33" s="62">
        <v>41280</v>
      </c>
    </row>
    <row r="34" spans="1:52">
      <c r="A34" s="48" t="s">
        <v>147</v>
      </c>
      <c r="B34" s="61"/>
      <c r="C34" s="61">
        <v>2923</v>
      </c>
      <c r="D34" s="61">
        <v>3901</v>
      </c>
      <c r="E34" s="61">
        <v>4899</v>
      </c>
      <c r="F34" s="61">
        <v>1002</v>
      </c>
      <c r="G34" s="61">
        <v>1759</v>
      </c>
      <c r="H34" s="61">
        <v>1939</v>
      </c>
      <c r="I34" s="61">
        <v>19922</v>
      </c>
      <c r="J34" s="61">
        <v>23512</v>
      </c>
      <c r="K34" s="61">
        <v>16097</v>
      </c>
      <c r="L34" s="61">
        <v>12535</v>
      </c>
      <c r="M34" s="61">
        <v>10848</v>
      </c>
      <c r="N34" s="61">
        <v>13070</v>
      </c>
      <c r="O34" s="61">
        <v>13358</v>
      </c>
      <c r="P34" s="61">
        <v>11946</v>
      </c>
      <c r="Q34" s="61">
        <v>14177</v>
      </c>
      <c r="R34" s="61">
        <v>12601</v>
      </c>
      <c r="S34" s="61">
        <v>14582</v>
      </c>
      <c r="T34" s="61">
        <v>15460</v>
      </c>
      <c r="U34" s="61">
        <v>15952</v>
      </c>
      <c r="V34" s="61">
        <v>15830</v>
      </c>
      <c r="W34" s="61">
        <v>16373</v>
      </c>
      <c r="X34" s="61">
        <v>16858</v>
      </c>
      <c r="Y34" s="61">
        <v>17432</v>
      </c>
      <c r="Z34" s="61">
        <v>18032</v>
      </c>
      <c r="AA34" s="61">
        <v>18584</v>
      </c>
      <c r="AB34" s="61">
        <v>19232</v>
      </c>
      <c r="AC34" s="61">
        <v>19901</v>
      </c>
      <c r="AD34" s="61">
        <v>20571</v>
      </c>
      <c r="AE34" s="61">
        <v>21287</v>
      </c>
      <c r="AF34" s="61">
        <v>22047</v>
      </c>
      <c r="AG34" s="61">
        <v>22451</v>
      </c>
      <c r="AH34" s="61">
        <v>22966</v>
      </c>
      <c r="AI34" s="61">
        <v>23426</v>
      </c>
      <c r="AJ34" s="61">
        <v>24094</v>
      </c>
      <c r="AK34" s="61">
        <v>24774</v>
      </c>
      <c r="AL34" s="61">
        <v>25505</v>
      </c>
      <c r="AM34" s="61">
        <v>26320</v>
      </c>
      <c r="AN34" s="61">
        <v>27134</v>
      </c>
      <c r="AO34" s="61">
        <v>28003</v>
      </c>
      <c r="AP34" s="61">
        <v>29002</v>
      </c>
      <c r="AQ34" s="61">
        <v>29990</v>
      </c>
      <c r="AR34" s="61">
        <v>31042</v>
      </c>
      <c r="AS34" s="61">
        <v>32116</v>
      </c>
      <c r="AT34" s="61">
        <v>33219</v>
      </c>
      <c r="AU34" s="61">
        <v>34401</v>
      </c>
      <c r="AV34" s="61">
        <v>35629</v>
      </c>
      <c r="AW34" s="61">
        <v>36899</v>
      </c>
      <c r="AX34" s="61">
        <v>38256</v>
      </c>
      <c r="AY34" s="61">
        <v>39715</v>
      </c>
      <c r="AZ34" s="61">
        <v>41280</v>
      </c>
    </row>
    <row r="35" spans="1:52">
      <c r="A35" s="48" t="s">
        <v>148</v>
      </c>
      <c r="B35" s="61"/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0</v>
      </c>
      <c r="AT35" s="61">
        <v>0</v>
      </c>
      <c r="AU35" s="61">
        <v>0</v>
      </c>
      <c r="AV35" s="61">
        <v>0</v>
      </c>
      <c r="AW35" s="61">
        <v>0</v>
      </c>
      <c r="AX35" s="61">
        <v>0</v>
      </c>
      <c r="AY35" s="61">
        <v>0</v>
      </c>
      <c r="AZ35" s="61">
        <v>0</v>
      </c>
    </row>
    <row r="36" spans="1:52">
      <c r="A36" s="48" t="s">
        <v>149</v>
      </c>
      <c r="B36" s="61"/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</row>
    <row r="37" spans="1:52">
      <c r="A37" s="46" t="s">
        <v>150</v>
      </c>
      <c r="B37" s="62"/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</row>
    <row r="38" spans="1:52">
      <c r="A38" s="48" t="s">
        <v>147</v>
      </c>
      <c r="B38" s="61"/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</row>
    <row r="39" spans="1:52">
      <c r="A39" s="46" t="s">
        <v>151</v>
      </c>
      <c r="B39" s="62"/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1630</v>
      </c>
      <c r="S39" s="62">
        <v>1970</v>
      </c>
      <c r="T39" s="62">
        <v>2170</v>
      </c>
      <c r="U39" s="62">
        <v>2320</v>
      </c>
      <c r="V39" s="62">
        <v>2387</v>
      </c>
      <c r="W39" s="62">
        <v>2611</v>
      </c>
      <c r="X39" s="62">
        <v>2842</v>
      </c>
      <c r="Y39" s="62">
        <v>3108</v>
      </c>
      <c r="Z39" s="62">
        <v>3385</v>
      </c>
      <c r="AA39" s="62">
        <v>3675</v>
      </c>
      <c r="AB39" s="62">
        <v>3976</v>
      </c>
      <c r="AC39" s="62">
        <v>4289</v>
      </c>
      <c r="AD39" s="62">
        <v>4605</v>
      </c>
      <c r="AE39" s="62">
        <v>4990</v>
      </c>
      <c r="AF39" s="62">
        <v>5394</v>
      </c>
      <c r="AG39" s="62">
        <v>5763</v>
      </c>
      <c r="AH39" s="62">
        <v>6173</v>
      </c>
      <c r="AI39" s="62">
        <v>6619</v>
      </c>
      <c r="AJ39" s="62">
        <v>7107</v>
      </c>
      <c r="AK39" s="62">
        <v>7663</v>
      </c>
      <c r="AL39" s="62">
        <v>8255</v>
      </c>
      <c r="AM39" s="62">
        <v>8928</v>
      </c>
      <c r="AN39" s="62">
        <v>9593</v>
      </c>
      <c r="AO39" s="62">
        <v>10299</v>
      </c>
      <c r="AP39" s="62">
        <v>11050</v>
      </c>
      <c r="AQ39" s="62">
        <v>11834</v>
      </c>
      <c r="AR39" s="62">
        <v>12668</v>
      </c>
      <c r="AS39" s="62">
        <v>13577</v>
      </c>
      <c r="AT39" s="62">
        <v>14492</v>
      </c>
      <c r="AU39" s="62">
        <v>15524</v>
      </c>
      <c r="AV39" s="62">
        <v>16553</v>
      </c>
      <c r="AW39" s="62">
        <v>17689</v>
      </c>
      <c r="AX39" s="62">
        <v>18863</v>
      </c>
      <c r="AY39" s="62">
        <v>20151</v>
      </c>
      <c r="AZ39" s="62">
        <v>21521</v>
      </c>
    </row>
    <row r="40" spans="1:52">
      <c r="A40" s="48" t="s">
        <v>152</v>
      </c>
      <c r="B40" s="61"/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1630</v>
      </c>
      <c r="S40" s="61">
        <v>1970</v>
      </c>
      <c r="T40" s="61">
        <v>2170</v>
      </c>
      <c r="U40" s="61">
        <v>2320</v>
      </c>
      <c r="V40" s="61">
        <v>2387</v>
      </c>
      <c r="W40" s="61">
        <v>2611</v>
      </c>
      <c r="X40" s="61">
        <v>2842</v>
      </c>
      <c r="Y40" s="61">
        <v>3108</v>
      </c>
      <c r="Z40" s="61">
        <v>3385</v>
      </c>
      <c r="AA40" s="61">
        <v>3675</v>
      </c>
      <c r="AB40" s="61">
        <v>3976</v>
      </c>
      <c r="AC40" s="61">
        <v>4289</v>
      </c>
      <c r="AD40" s="61">
        <v>4605</v>
      </c>
      <c r="AE40" s="61">
        <v>4990</v>
      </c>
      <c r="AF40" s="61">
        <v>5394</v>
      </c>
      <c r="AG40" s="61">
        <v>5763</v>
      </c>
      <c r="AH40" s="61">
        <v>6173</v>
      </c>
      <c r="AI40" s="61">
        <v>6619</v>
      </c>
      <c r="AJ40" s="61">
        <v>7107</v>
      </c>
      <c r="AK40" s="61">
        <v>7663</v>
      </c>
      <c r="AL40" s="61">
        <v>8255</v>
      </c>
      <c r="AM40" s="61">
        <v>8928</v>
      </c>
      <c r="AN40" s="61">
        <v>9593</v>
      </c>
      <c r="AO40" s="61">
        <v>10299</v>
      </c>
      <c r="AP40" s="61">
        <v>11050</v>
      </c>
      <c r="AQ40" s="61">
        <v>11834</v>
      </c>
      <c r="AR40" s="61">
        <v>12668</v>
      </c>
      <c r="AS40" s="61">
        <v>13577</v>
      </c>
      <c r="AT40" s="61">
        <v>14492</v>
      </c>
      <c r="AU40" s="61">
        <v>15524</v>
      </c>
      <c r="AV40" s="61">
        <v>16553</v>
      </c>
      <c r="AW40" s="61">
        <v>17689</v>
      </c>
      <c r="AX40" s="61">
        <v>18863</v>
      </c>
      <c r="AY40" s="61">
        <v>20151</v>
      </c>
      <c r="AZ40" s="61">
        <v>21521</v>
      </c>
    </row>
    <row r="41" spans="1:52">
      <c r="A41" s="48" t="s">
        <v>153</v>
      </c>
      <c r="B41" s="61"/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</row>
    <row r="42" spans="1:52">
      <c r="A42" s="48" t="s">
        <v>154</v>
      </c>
      <c r="B42" s="61"/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</row>
    <row r="43" spans="1:52">
      <c r="A43" s="46" t="s">
        <v>155</v>
      </c>
      <c r="B43" s="62"/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</row>
    <row r="44" spans="1:52">
      <c r="A44" s="48" t="s">
        <v>156</v>
      </c>
      <c r="B44" s="61"/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</row>
    <row r="45" spans="1:52">
      <c r="A45" s="44" t="s">
        <v>128</v>
      </c>
      <c r="B45" s="65"/>
      <c r="C45" s="65">
        <v>127333</v>
      </c>
      <c r="D45" s="65">
        <v>141512</v>
      </c>
      <c r="E45" s="65">
        <v>213480</v>
      </c>
      <c r="F45" s="65">
        <v>210803</v>
      </c>
      <c r="G45" s="65">
        <v>168101.99999999997</v>
      </c>
      <c r="H45" s="65">
        <v>232095</v>
      </c>
      <c r="I45" s="65">
        <v>348887</v>
      </c>
      <c r="J45" s="65">
        <v>326595</v>
      </c>
      <c r="K45" s="65">
        <v>204454</v>
      </c>
      <c r="L45" s="65">
        <v>195380</v>
      </c>
      <c r="M45" s="65">
        <v>318955</v>
      </c>
      <c r="N45" s="65">
        <v>208768</v>
      </c>
      <c r="O45" s="65">
        <v>219018.99999999997</v>
      </c>
      <c r="P45" s="65">
        <v>223486</v>
      </c>
      <c r="Q45" s="65">
        <v>272521</v>
      </c>
      <c r="R45" s="65">
        <v>145405</v>
      </c>
      <c r="S45" s="65">
        <v>224733</v>
      </c>
      <c r="T45" s="65">
        <v>252206</v>
      </c>
      <c r="U45" s="65">
        <v>266478</v>
      </c>
      <c r="V45" s="65">
        <v>258784</v>
      </c>
      <c r="W45" s="65">
        <v>257868</v>
      </c>
      <c r="X45" s="65">
        <v>261879</v>
      </c>
      <c r="Y45" s="65">
        <v>264674</v>
      </c>
      <c r="Z45" s="65">
        <v>273496</v>
      </c>
      <c r="AA45" s="65">
        <v>288769</v>
      </c>
      <c r="AB45" s="65">
        <v>292715</v>
      </c>
      <c r="AC45" s="65">
        <v>287994</v>
      </c>
      <c r="AD45" s="65">
        <v>284023</v>
      </c>
      <c r="AE45" s="65">
        <v>280228</v>
      </c>
      <c r="AF45" s="65">
        <v>278794</v>
      </c>
      <c r="AG45" s="65">
        <v>277394</v>
      </c>
      <c r="AH45" s="65">
        <v>278308</v>
      </c>
      <c r="AI45" s="65">
        <v>278842</v>
      </c>
      <c r="AJ45" s="65">
        <v>280711</v>
      </c>
      <c r="AK45" s="65">
        <v>282086</v>
      </c>
      <c r="AL45" s="65">
        <v>283588</v>
      </c>
      <c r="AM45" s="65">
        <v>285804</v>
      </c>
      <c r="AN45" s="65">
        <v>285846</v>
      </c>
      <c r="AO45" s="65">
        <v>286424</v>
      </c>
      <c r="AP45" s="65">
        <v>287426</v>
      </c>
      <c r="AQ45" s="65">
        <v>287555</v>
      </c>
      <c r="AR45" s="65">
        <v>287523</v>
      </c>
      <c r="AS45" s="65">
        <v>287154</v>
      </c>
      <c r="AT45" s="65">
        <v>286242</v>
      </c>
      <c r="AU45" s="65">
        <v>286042</v>
      </c>
      <c r="AV45" s="65">
        <v>285261</v>
      </c>
      <c r="AW45" s="65">
        <v>284821</v>
      </c>
      <c r="AX45" s="65">
        <v>284280</v>
      </c>
      <c r="AY45" s="65">
        <v>284058</v>
      </c>
      <c r="AZ45" s="65">
        <v>283986</v>
      </c>
    </row>
    <row r="46" spans="1:52">
      <c r="A46" s="46" t="s">
        <v>146</v>
      </c>
      <c r="B46" s="62"/>
      <c r="C46" s="62">
        <v>127333</v>
      </c>
      <c r="D46" s="62">
        <v>141512</v>
      </c>
      <c r="E46" s="62">
        <v>213480</v>
      </c>
      <c r="F46" s="62">
        <v>210803</v>
      </c>
      <c r="G46" s="62">
        <v>168101.99999999997</v>
      </c>
      <c r="H46" s="62">
        <v>232095</v>
      </c>
      <c r="I46" s="62">
        <v>348887</v>
      </c>
      <c r="J46" s="62">
        <v>326595</v>
      </c>
      <c r="K46" s="62">
        <v>204454</v>
      </c>
      <c r="L46" s="62">
        <v>195380</v>
      </c>
      <c r="M46" s="62">
        <v>318955</v>
      </c>
      <c r="N46" s="62">
        <v>208768</v>
      </c>
      <c r="O46" s="62">
        <v>219018.99999999997</v>
      </c>
      <c r="P46" s="62">
        <v>223486</v>
      </c>
      <c r="Q46" s="62">
        <v>272521</v>
      </c>
      <c r="R46" s="62">
        <v>143956</v>
      </c>
      <c r="S46" s="62">
        <v>222388</v>
      </c>
      <c r="T46" s="62">
        <v>248964</v>
      </c>
      <c r="U46" s="62">
        <v>261783</v>
      </c>
      <c r="V46" s="62">
        <v>253980</v>
      </c>
      <c r="W46" s="62">
        <v>236104</v>
      </c>
      <c r="X46" s="62">
        <v>239909</v>
      </c>
      <c r="Y46" s="62">
        <v>240757</v>
      </c>
      <c r="Z46" s="62">
        <v>251779</v>
      </c>
      <c r="AA46" s="62">
        <v>267313</v>
      </c>
      <c r="AB46" s="62">
        <v>273004</v>
      </c>
      <c r="AC46" s="62">
        <v>268898</v>
      </c>
      <c r="AD46" s="62">
        <v>266234</v>
      </c>
      <c r="AE46" s="62">
        <v>262001</v>
      </c>
      <c r="AF46" s="62">
        <v>257497</v>
      </c>
      <c r="AG46" s="62">
        <v>252379</v>
      </c>
      <c r="AH46" s="62">
        <v>248758</v>
      </c>
      <c r="AI46" s="62">
        <v>244433</v>
      </c>
      <c r="AJ46" s="62">
        <v>241052</v>
      </c>
      <c r="AK46" s="62">
        <v>237138</v>
      </c>
      <c r="AL46" s="62">
        <v>233274</v>
      </c>
      <c r="AM46" s="62">
        <v>230189</v>
      </c>
      <c r="AN46" s="62">
        <v>225608</v>
      </c>
      <c r="AO46" s="62">
        <v>222028</v>
      </c>
      <c r="AP46" s="62">
        <v>219141</v>
      </c>
      <c r="AQ46" s="62">
        <v>216125</v>
      </c>
      <c r="AR46" s="62">
        <v>213036</v>
      </c>
      <c r="AS46" s="62">
        <v>209945</v>
      </c>
      <c r="AT46" s="62">
        <v>206428</v>
      </c>
      <c r="AU46" s="62">
        <v>203683</v>
      </c>
      <c r="AV46" s="62">
        <v>200519</v>
      </c>
      <c r="AW46" s="62">
        <v>197847</v>
      </c>
      <c r="AX46" s="62">
        <v>194943</v>
      </c>
      <c r="AY46" s="62">
        <v>192653</v>
      </c>
      <c r="AZ46" s="62">
        <v>190063</v>
      </c>
    </row>
    <row r="47" spans="1:52">
      <c r="A47" s="48" t="s">
        <v>157</v>
      </c>
      <c r="B47" s="61"/>
      <c r="C47" s="61">
        <v>115585</v>
      </c>
      <c r="D47" s="61">
        <v>82914</v>
      </c>
      <c r="E47" s="61">
        <v>55611</v>
      </c>
      <c r="F47" s="61">
        <v>47694</v>
      </c>
      <c r="G47" s="61">
        <v>106139</v>
      </c>
      <c r="H47" s="61">
        <v>48527</v>
      </c>
      <c r="I47" s="61">
        <v>0</v>
      </c>
      <c r="J47" s="61">
        <v>0</v>
      </c>
      <c r="K47" s="61">
        <v>3275</v>
      </c>
      <c r="L47" s="61">
        <v>79521</v>
      </c>
      <c r="M47" s="61">
        <v>20180</v>
      </c>
      <c r="N47" s="61">
        <v>91954</v>
      </c>
      <c r="O47" s="61">
        <v>103029</v>
      </c>
      <c r="P47" s="61">
        <v>112776</v>
      </c>
      <c r="Q47" s="61">
        <v>94252</v>
      </c>
      <c r="R47" s="61">
        <v>28983</v>
      </c>
      <c r="S47" s="61">
        <v>44596</v>
      </c>
      <c r="T47" s="61">
        <v>49847</v>
      </c>
      <c r="U47" s="61">
        <v>52207</v>
      </c>
      <c r="V47" s="61">
        <v>50653</v>
      </c>
      <c r="W47" s="61">
        <v>41676</v>
      </c>
      <c r="X47" s="61">
        <v>43053</v>
      </c>
      <c r="Y47" s="61">
        <v>43364</v>
      </c>
      <c r="Z47" s="61">
        <v>46217</v>
      </c>
      <c r="AA47" s="61">
        <v>49601</v>
      </c>
      <c r="AB47" s="61">
        <v>51565</v>
      </c>
      <c r="AC47" s="61">
        <v>51192</v>
      </c>
      <c r="AD47" s="61">
        <v>51516</v>
      </c>
      <c r="AE47" s="61">
        <v>50952</v>
      </c>
      <c r="AF47" s="61">
        <v>50010</v>
      </c>
      <c r="AG47" s="61">
        <v>48725</v>
      </c>
      <c r="AH47" s="61">
        <v>47936</v>
      </c>
      <c r="AI47" s="61">
        <v>46793</v>
      </c>
      <c r="AJ47" s="61">
        <v>46033</v>
      </c>
      <c r="AK47" s="61">
        <v>44964</v>
      </c>
      <c r="AL47" s="61">
        <v>44091</v>
      </c>
      <c r="AM47" s="61">
        <v>43168</v>
      </c>
      <c r="AN47" s="61">
        <v>42138</v>
      </c>
      <c r="AO47" s="61">
        <v>41118</v>
      </c>
      <c r="AP47" s="61">
        <v>40386</v>
      </c>
      <c r="AQ47" s="61">
        <v>39469</v>
      </c>
      <c r="AR47" s="61">
        <v>38690</v>
      </c>
      <c r="AS47" s="61">
        <v>37753</v>
      </c>
      <c r="AT47" s="61">
        <v>36882</v>
      </c>
      <c r="AU47" s="61">
        <v>36003</v>
      </c>
      <c r="AV47" s="61">
        <v>35185</v>
      </c>
      <c r="AW47" s="61">
        <v>34313</v>
      </c>
      <c r="AX47" s="61">
        <v>33526</v>
      </c>
      <c r="AY47" s="61">
        <v>32712</v>
      </c>
      <c r="AZ47" s="61">
        <v>31964</v>
      </c>
    </row>
    <row r="48" spans="1:52">
      <c r="A48" s="48" t="s">
        <v>147</v>
      </c>
      <c r="B48" s="61"/>
      <c r="C48" s="61">
        <v>985</v>
      </c>
      <c r="D48" s="61">
        <v>21761</v>
      </c>
      <c r="E48" s="61">
        <v>49538</v>
      </c>
      <c r="F48" s="61">
        <v>55920</v>
      </c>
      <c r="G48" s="61">
        <v>28687.999999999971</v>
      </c>
      <c r="H48" s="61">
        <v>72013</v>
      </c>
      <c r="I48" s="61">
        <v>192704</v>
      </c>
      <c r="J48" s="61">
        <v>184126</v>
      </c>
      <c r="K48" s="61">
        <v>76266</v>
      </c>
      <c r="L48" s="61">
        <v>57832</v>
      </c>
      <c r="M48" s="61">
        <v>90971</v>
      </c>
      <c r="N48" s="61">
        <v>56535</v>
      </c>
      <c r="O48" s="61">
        <v>59984.999999999971</v>
      </c>
      <c r="P48" s="61">
        <v>35364</v>
      </c>
      <c r="Q48" s="61">
        <v>56995</v>
      </c>
      <c r="R48" s="61">
        <v>63557</v>
      </c>
      <c r="S48" s="61">
        <v>97849</v>
      </c>
      <c r="T48" s="61">
        <v>109452</v>
      </c>
      <c r="U48" s="61">
        <v>115028</v>
      </c>
      <c r="V48" s="61">
        <v>111329</v>
      </c>
      <c r="W48" s="61">
        <v>109867</v>
      </c>
      <c r="X48" s="61">
        <v>110640</v>
      </c>
      <c r="Y48" s="61">
        <v>110562</v>
      </c>
      <c r="Z48" s="61">
        <v>114103</v>
      </c>
      <c r="AA48" s="61">
        <v>120127</v>
      </c>
      <c r="AB48" s="61">
        <v>121159</v>
      </c>
      <c r="AC48" s="61">
        <v>118232</v>
      </c>
      <c r="AD48" s="61">
        <v>115278</v>
      </c>
      <c r="AE48" s="61">
        <v>112227</v>
      </c>
      <c r="AF48" s="61">
        <v>109802</v>
      </c>
      <c r="AG48" s="61">
        <v>107277</v>
      </c>
      <c r="AH48" s="61">
        <v>105223</v>
      </c>
      <c r="AI48" s="61">
        <v>102991</v>
      </c>
      <c r="AJ48" s="61">
        <v>101013</v>
      </c>
      <c r="AK48" s="61">
        <v>98926</v>
      </c>
      <c r="AL48" s="61">
        <v>96727</v>
      </c>
      <c r="AM48" s="61">
        <v>94962</v>
      </c>
      <c r="AN48" s="61">
        <v>92458</v>
      </c>
      <c r="AO48" s="61">
        <v>90464</v>
      </c>
      <c r="AP48" s="61">
        <v>88632</v>
      </c>
      <c r="AQ48" s="61">
        <v>86850</v>
      </c>
      <c r="AR48" s="61">
        <v>84927</v>
      </c>
      <c r="AS48" s="61">
        <v>83082</v>
      </c>
      <c r="AT48" s="61">
        <v>80964</v>
      </c>
      <c r="AU48" s="61">
        <v>79228</v>
      </c>
      <c r="AV48" s="61">
        <v>77237</v>
      </c>
      <c r="AW48" s="61">
        <v>75500</v>
      </c>
      <c r="AX48" s="61">
        <v>73588</v>
      </c>
      <c r="AY48" s="61">
        <v>71964</v>
      </c>
      <c r="AZ48" s="61">
        <v>70148</v>
      </c>
    </row>
    <row r="49" spans="1:52">
      <c r="A49" s="48" t="s">
        <v>158</v>
      </c>
      <c r="B49" s="61"/>
      <c r="C49" s="61">
        <v>0</v>
      </c>
      <c r="D49" s="61">
        <v>0</v>
      </c>
      <c r="E49" s="61">
        <v>0</v>
      </c>
      <c r="F49" s="61">
        <v>5700</v>
      </c>
      <c r="G49" s="61">
        <v>14943</v>
      </c>
      <c r="H49" s="61">
        <v>5305</v>
      </c>
      <c r="I49" s="61">
        <v>10958</v>
      </c>
      <c r="J49" s="61">
        <v>0</v>
      </c>
      <c r="K49" s="61">
        <v>14108</v>
      </c>
      <c r="L49" s="61">
        <v>22879</v>
      </c>
      <c r="M49" s="61">
        <v>126</v>
      </c>
      <c r="N49" s="61">
        <v>6230</v>
      </c>
      <c r="O49" s="61">
        <v>5777</v>
      </c>
      <c r="P49" s="61">
        <v>28553</v>
      </c>
      <c r="Q49" s="61">
        <v>171</v>
      </c>
      <c r="R49" s="61">
        <v>4668</v>
      </c>
      <c r="S49" s="61">
        <v>7779</v>
      </c>
      <c r="T49" s="61">
        <v>9381</v>
      </c>
      <c r="U49" s="61">
        <v>10575</v>
      </c>
      <c r="V49" s="61">
        <v>11032</v>
      </c>
      <c r="W49" s="61">
        <v>7106</v>
      </c>
      <c r="X49" s="61">
        <v>8246</v>
      </c>
      <c r="Y49" s="61">
        <v>9084</v>
      </c>
      <c r="Z49" s="61">
        <v>11011</v>
      </c>
      <c r="AA49" s="61">
        <v>13120</v>
      </c>
      <c r="AB49" s="61">
        <v>15236</v>
      </c>
      <c r="AC49" s="61">
        <v>16764</v>
      </c>
      <c r="AD49" s="61">
        <v>18948</v>
      </c>
      <c r="AE49" s="61">
        <v>20752</v>
      </c>
      <c r="AF49" s="61">
        <v>21661</v>
      </c>
      <c r="AG49" s="61">
        <v>22521</v>
      </c>
      <c r="AH49" s="61">
        <v>23503</v>
      </c>
      <c r="AI49" s="61">
        <v>24446</v>
      </c>
      <c r="AJ49" s="61">
        <v>25470</v>
      </c>
      <c r="AK49" s="61">
        <v>26467</v>
      </c>
      <c r="AL49" s="61">
        <v>27446</v>
      </c>
      <c r="AM49" s="61">
        <v>28543</v>
      </c>
      <c r="AN49" s="61">
        <v>29423</v>
      </c>
      <c r="AO49" s="61">
        <v>30446</v>
      </c>
      <c r="AP49" s="61">
        <v>31541</v>
      </c>
      <c r="AQ49" s="61">
        <v>32613</v>
      </c>
      <c r="AR49" s="61">
        <v>33638</v>
      </c>
      <c r="AS49" s="61">
        <v>34675</v>
      </c>
      <c r="AT49" s="61">
        <v>35593</v>
      </c>
      <c r="AU49" s="61">
        <v>36640</v>
      </c>
      <c r="AV49" s="61">
        <v>37547</v>
      </c>
      <c r="AW49" s="61">
        <v>38548</v>
      </c>
      <c r="AX49" s="61">
        <v>39436</v>
      </c>
      <c r="AY49" s="61">
        <v>40456</v>
      </c>
      <c r="AZ49" s="61">
        <v>41342</v>
      </c>
    </row>
    <row r="50" spans="1:52">
      <c r="A50" s="48" t="s">
        <v>159</v>
      </c>
      <c r="B50" s="61"/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21</v>
      </c>
      <c r="S50" s="61">
        <v>40</v>
      </c>
      <c r="T50" s="61">
        <v>54</v>
      </c>
      <c r="U50" s="61">
        <v>69</v>
      </c>
      <c r="V50" s="61">
        <v>80</v>
      </c>
      <c r="W50" s="61">
        <v>166</v>
      </c>
      <c r="X50" s="61">
        <v>190</v>
      </c>
      <c r="Y50" s="61">
        <v>222</v>
      </c>
      <c r="Z50" s="61">
        <v>248</v>
      </c>
      <c r="AA50" s="61">
        <v>285</v>
      </c>
      <c r="AB50" s="61">
        <v>305</v>
      </c>
      <c r="AC50" s="61">
        <v>325</v>
      </c>
      <c r="AD50" s="61">
        <v>334</v>
      </c>
      <c r="AE50" s="61">
        <v>355</v>
      </c>
      <c r="AF50" s="61">
        <v>402</v>
      </c>
      <c r="AG50" s="61">
        <v>453</v>
      </c>
      <c r="AH50" s="61">
        <v>510</v>
      </c>
      <c r="AI50" s="61">
        <v>572</v>
      </c>
      <c r="AJ50" s="61">
        <v>640</v>
      </c>
      <c r="AK50" s="61">
        <v>712</v>
      </c>
      <c r="AL50" s="61">
        <v>788</v>
      </c>
      <c r="AM50" s="61">
        <v>873</v>
      </c>
      <c r="AN50" s="61">
        <v>957</v>
      </c>
      <c r="AO50" s="61">
        <v>1049</v>
      </c>
      <c r="AP50" s="61">
        <v>1149</v>
      </c>
      <c r="AQ50" s="61">
        <v>1254</v>
      </c>
      <c r="AR50" s="61">
        <v>1361</v>
      </c>
      <c r="AS50" s="61">
        <v>1474</v>
      </c>
      <c r="AT50" s="61">
        <v>1586</v>
      </c>
      <c r="AU50" s="61">
        <v>1707</v>
      </c>
      <c r="AV50" s="61">
        <v>1826</v>
      </c>
      <c r="AW50" s="61">
        <v>1953</v>
      </c>
      <c r="AX50" s="61">
        <v>2077</v>
      </c>
      <c r="AY50" s="61">
        <v>2210</v>
      </c>
      <c r="AZ50" s="61">
        <v>2338</v>
      </c>
    </row>
    <row r="51" spans="1:52">
      <c r="A51" s="48" t="s">
        <v>148</v>
      </c>
      <c r="B51" s="61"/>
      <c r="C51" s="61">
        <v>10763</v>
      </c>
      <c r="D51" s="61">
        <v>36837</v>
      </c>
      <c r="E51" s="61">
        <v>108331</v>
      </c>
      <c r="F51" s="61">
        <v>101489</v>
      </c>
      <c r="G51" s="61">
        <v>18332</v>
      </c>
      <c r="H51" s="61">
        <v>106250</v>
      </c>
      <c r="I51" s="61">
        <v>145225</v>
      </c>
      <c r="J51" s="61">
        <v>142469</v>
      </c>
      <c r="K51" s="61">
        <v>110805</v>
      </c>
      <c r="L51" s="61">
        <v>35148</v>
      </c>
      <c r="M51" s="61">
        <v>207678</v>
      </c>
      <c r="N51" s="61">
        <v>54049</v>
      </c>
      <c r="O51" s="61">
        <v>50228</v>
      </c>
      <c r="P51" s="61">
        <v>46793</v>
      </c>
      <c r="Q51" s="61">
        <v>121103</v>
      </c>
      <c r="R51" s="61">
        <v>46727</v>
      </c>
      <c r="S51" s="61">
        <v>72124</v>
      </c>
      <c r="T51" s="61">
        <v>80229</v>
      </c>
      <c r="U51" s="61">
        <v>83903</v>
      </c>
      <c r="V51" s="61">
        <v>80885</v>
      </c>
      <c r="W51" s="61">
        <v>77287</v>
      </c>
      <c r="X51" s="61">
        <v>77778</v>
      </c>
      <c r="Y51" s="61">
        <v>77522</v>
      </c>
      <c r="Z51" s="61">
        <v>80196</v>
      </c>
      <c r="AA51" s="61">
        <v>84174</v>
      </c>
      <c r="AB51" s="61">
        <v>84731</v>
      </c>
      <c r="AC51" s="61">
        <v>82375</v>
      </c>
      <c r="AD51" s="61">
        <v>80145</v>
      </c>
      <c r="AE51" s="61">
        <v>77699</v>
      </c>
      <c r="AF51" s="61">
        <v>75601</v>
      </c>
      <c r="AG51" s="61">
        <v>73376</v>
      </c>
      <c r="AH51" s="61">
        <v>71551</v>
      </c>
      <c r="AI51" s="61">
        <v>69585</v>
      </c>
      <c r="AJ51" s="61">
        <v>67836</v>
      </c>
      <c r="AK51" s="61">
        <v>65992</v>
      </c>
      <c r="AL51" s="61">
        <v>64122</v>
      </c>
      <c r="AM51" s="61">
        <v>62514</v>
      </c>
      <c r="AN51" s="61">
        <v>60466</v>
      </c>
      <c r="AO51" s="61">
        <v>58738</v>
      </c>
      <c r="AP51" s="61">
        <v>57159</v>
      </c>
      <c r="AQ51" s="61">
        <v>55589</v>
      </c>
      <c r="AR51" s="61">
        <v>53973</v>
      </c>
      <c r="AS51" s="61">
        <v>52397</v>
      </c>
      <c r="AT51" s="61">
        <v>50692</v>
      </c>
      <c r="AU51" s="61">
        <v>49217</v>
      </c>
      <c r="AV51" s="61">
        <v>47621</v>
      </c>
      <c r="AW51" s="61">
        <v>46177</v>
      </c>
      <c r="AX51" s="61">
        <v>44661</v>
      </c>
      <c r="AY51" s="61">
        <v>43316</v>
      </c>
      <c r="AZ51" s="61">
        <v>41889</v>
      </c>
    </row>
    <row r="52" spans="1:52">
      <c r="A52" s="48" t="s">
        <v>149</v>
      </c>
      <c r="B52" s="61"/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1</v>
      </c>
      <c r="U52" s="61">
        <v>1</v>
      </c>
      <c r="V52" s="61">
        <v>1</v>
      </c>
      <c r="W52" s="61">
        <v>2</v>
      </c>
      <c r="X52" s="61">
        <v>2</v>
      </c>
      <c r="Y52" s="61">
        <v>3</v>
      </c>
      <c r="Z52" s="61">
        <v>4</v>
      </c>
      <c r="AA52" s="61">
        <v>6</v>
      </c>
      <c r="AB52" s="61">
        <v>8</v>
      </c>
      <c r="AC52" s="61">
        <v>10</v>
      </c>
      <c r="AD52" s="61">
        <v>13</v>
      </c>
      <c r="AE52" s="61">
        <v>16</v>
      </c>
      <c r="AF52" s="61">
        <v>21</v>
      </c>
      <c r="AG52" s="61">
        <v>27</v>
      </c>
      <c r="AH52" s="61">
        <v>35</v>
      </c>
      <c r="AI52" s="61">
        <v>46</v>
      </c>
      <c r="AJ52" s="61">
        <v>60</v>
      </c>
      <c r="AK52" s="61">
        <v>77</v>
      </c>
      <c r="AL52" s="61">
        <v>100</v>
      </c>
      <c r="AM52" s="61">
        <v>129</v>
      </c>
      <c r="AN52" s="61">
        <v>166</v>
      </c>
      <c r="AO52" s="61">
        <v>213</v>
      </c>
      <c r="AP52" s="61">
        <v>274</v>
      </c>
      <c r="AQ52" s="61">
        <v>350</v>
      </c>
      <c r="AR52" s="61">
        <v>447</v>
      </c>
      <c r="AS52" s="61">
        <v>564</v>
      </c>
      <c r="AT52" s="61">
        <v>711</v>
      </c>
      <c r="AU52" s="61">
        <v>888</v>
      </c>
      <c r="AV52" s="61">
        <v>1103</v>
      </c>
      <c r="AW52" s="61">
        <v>1356</v>
      </c>
      <c r="AX52" s="61">
        <v>1655</v>
      </c>
      <c r="AY52" s="61">
        <v>1995</v>
      </c>
      <c r="AZ52" s="61">
        <v>2382</v>
      </c>
    </row>
    <row r="53" spans="1:52">
      <c r="A53" s="48" t="s">
        <v>160</v>
      </c>
      <c r="B53" s="61"/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</row>
    <row r="54" spans="1:52" hidden="1">
      <c r="A54" s="46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</row>
    <row r="55" spans="1:52" hidden="1">
      <c r="A55" s="4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spans="1:52" hidden="1">
      <c r="A56" s="4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spans="1:52" hidden="1">
      <c r="A57" s="4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spans="1:52" hidden="1">
      <c r="A58" s="4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spans="1:52" hidden="1">
      <c r="A59" s="4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spans="1:52" hidden="1">
      <c r="A60" s="4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spans="1:52" hidden="1">
      <c r="A61" s="4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spans="1:52">
      <c r="A62" s="46" t="s">
        <v>150</v>
      </c>
      <c r="B62" s="62"/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879</v>
      </c>
      <c r="S62" s="62">
        <v>1503</v>
      </c>
      <c r="T62" s="62">
        <v>2032</v>
      </c>
      <c r="U62" s="62">
        <v>2879</v>
      </c>
      <c r="V62" s="62">
        <v>3062</v>
      </c>
      <c r="W62" s="62">
        <v>7800</v>
      </c>
      <c r="X62" s="62">
        <v>8610</v>
      </c>
      <c r="Y62" s="62">
        <v>9774</v>
      </c>
      <c r="Z62" s="62">
        <v>10017</v>
      </c>
      <c r="AA62" s="62">
        <v>10610</v>
      </c>
      <c r="AB62" s="62">
        <v>10453</v>
      </c>
      <c r="AC62" s="62">
        <v>10408</v>
      </c>
      <c r="AD62" s="62">
        <v>10017</v>
      </c>
      <c r="AE62" s="62">
        <v>10169</v>
      </c>
      <c r="AF62" s="62">
        <v>11246</v>
      </c>
      <c r="AG62" s="62">
        <v>12485</v>
      </c>
      <c r="AH62" s="62">
        <v>14042</v>
      </c>
      <c r="AI62" s="62">
        <v>15650</v>
      </c>
      <c r="AJ62" s="62">
        <v>17381</v>
      </c>
      <c r="AK62" s="62">
        <v>19048</v>
      </c>
      <c r="AL62" s="62">
        <v>20626</v>
      </c>
      <c r="AM62" s="62">
        <v>22097</v>
      </c>
      <c r="AN62" s="62">
        <v>23185</v>
      </c>
      <c r="AO62" s="62">
        <v>24027</v>
      </c>
      <c r="AP62" s="62">
        <v>24609</v>
      </c>
      <c r="AQ62" s="62">
        <v>24786</v>
      </c>
      <c r="AR62" s="62">
        <v>24732</v>
      </c>
      <c r="AS62" s="62">
        <v>24499</v>
      </c>
      <c r="AT62" s="62">
        <v>24088</v>
      </c>
      <c r="AU62" s="62">
        <v>23692</v>
      </c>
      <c r="AV62" s="62">
        <v>23146</v>
      </c>
      <c r="AW62" s="62">
        <v>22621</v>
      </c>
      <c r="AX62" s="62">
        <v>22050</v>
      </c>
      <c r="AY62" s="62">
        <v>21515</v>
      </c>
      <c r="AZ62" s="62">
        <v>21082</v>
      </c>
    </row>
    <row r="63" spans="1:52">
      <c r="A63" s="48" t="s">
        <v>157</v>
      </c>
      <c r="B63" s="61"/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</row>
    <row r="64" spans="1:52">
      <c r="A64" s="48" t="s">
        <v>147</v>
      </c>
      <c r="B64" s="61"/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879</v>
      </c>
      <c r="S64" s="61">
        <v>1503</v>
      </c>
      <c r="T64" s="61">
        <v>2032</v>
      </c>
      <c r="U64" s="61">
        <v>2879</v>
      </c>
      <c r="V64" s="61">
        <v>3062</v>
      </c>
      <c r="W64" s="61">
        <v>7800</v>
      </c>
      <c r="X64" s="61">
        <v>8610</v>
      </c>
      <c r="Y64" s="61">
        <v>9774</v>
      </c>
      <c r="Z64" s="61">
        <v>10017</v>
      </c>
      <c r="AA64" s="61">
        <v>10610</v>
      </c>
      <c r="AB64" s="61">
        <v>10453</v>
      </c>
      <c r="AC64" s="61">
        <v>10408</v>
      </c>
      <c r="AD64" s="61">
        <v>10017</v>
      </c>
      <c r="AE64" s="61">
        <v>10169</v>
      </c>
      <c r="AF64" s="61">
        <v>11246</v>
      </c>
      <c r="AG64" s="61">
        <v>12485</v>
      </c>
      <c r="AH64" s="61">
        <v>14042</v>
      </c>
      <c r="AI64" s="61">
        <v>15650</v>
      </c>
      <c r="AJ64" s="61">
        <v>17381</v>
      </c>
      <c r="AK64" s="61">
        <v>19048</v>
      </c>
      <c r="AL64" s="61">
        <v>20626</v>
      </c>
      <c r="AM64" s="61">
        <v>22097</v>
      </c>
      <c r="AN64" s="61">
        <v>23185</v>
      </c>
      <c r="AO64" s="61">
        <v>24027</v>
      </c>
      <c r="AP64" s="61">
        <v>24609</v>
      </c>
      <c r="AQ64" s="61">
        <v>24786</v>
      </c>
      <c r="AR64" s="61">
        <v>24732</v>
      </c>
      <c r="AS64" s="61">
        <v>24499</v>
      </c>
      <c r="AT64" s="61">
        <v>24088</v>
      </c>
      <c r="AU64" s="61">
        <v>23692</v>
      </c>
      <c r="AV64" s="61">
        <v>23146</v>
      </c>
      <c r="AW64" s="61">
        <v>22621</v>
      </c>
      <c r="AX64" s="61">
        <v>22050</v>
      </c>
      <c r="AY64" s="61">
        <v>21515</v>
      </c>
      <c r="AZ64" s="61">
        <v>21082</v>
      </c>
    </row>
    <row r="65" spans="1:52">
      <c r="A65" s="48" t="s">
        <v>158</v>
      </c>
      <c r="B65" s="61"/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1">
        <v>0</v>
      </c>
      <c r="AW65" s="61">
        <v>0</v>
      </c>
      <c r="AX65" s="61">
        <v>0</v>
      </c>
      <c r="AY65" s="61">
        <v>0</v>
      </c>
      <c r="AZ65" s="61">
        <v>0</v>
      </c>
    </row>
    <row r="66" spans="1:52">
      <c r="A66" s="48" t="s">
        <v>159</v>
      </c>
      <c r="B66" s="61"/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  <c r="AR66" s="61">
        <v>0</v>
      </c>
      <c r="AS66" s="61">
        <v>0</v>
      </c>
      <c r="AT66" s="61">
        <v>0</v>
      </c>
      <c r="AU66" s="61">
        <v>0</v>
      </c>
      <c r="AV66" s="61">
        <v>0</v>
      </c>
      <c r="AW66" s="61">
        <v>0</v>
      </c>
      <c r="AX66" s="61">
        <v>0</v>
      </c>
      <c r="AY66" s="61">
        <v>0</v>
      </c>
      <c r="AZ66" s="61">
        <v>0</v>
      </c>
    </row>
    <row r="67" spans="1:52">
      <c r="A67" s="48" t="s">
        <v>148</v>
      </c>
      <c r="B67" s="61"/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1">
        <v>0</v>
      </c>
      <c r="AW67" s="61">
        <v>0</v>
      </c>
      <c r="AX67" s="61">
        <v>0</v>
      </c>
      <c r="AY67" s="61">
        <v>0</v>
      </c>
      <c r="AZ67" s="61">
        <v>0</v>
      </c>
    </row>
    <row r="68" spans="1:52">
      <c r="A68" s="48" t="s">
        <v>149</v>
      </c>
      <c r="B68" s="61"/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</row>
    <row r="69" spans="1:52">
      <c r="A69" s="48" t="s">
        <v>160</v>
      </c>
      <c r="B69" s="61"/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</row>
    <row r="70" spans="1:52">
      <c r="A70" s="46" t="s">
        <v>151</v>
      </c>
      <c r="B70" s="62"/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566</v>
      </c>
      <c r="S70" s="62">
        <v>835</v>
      </c>
      <c r="T70" s="62">
        <v>1202</v>
      </c>
      <c r="U70" s="62">
        <v>1805</v>
      </c>
      <c r="V70" s="62">
        <v>1725</v>
      </c>
      <c r="W70" s="62">
        <v>13914</v>
      </c>
      <c r="X70" s="62">
        <v>13338</v>
      </c>
      <c r="Y70" s="62">
        <v>14140</v>
      </c>
      <c r="Z70" s="62">
        <v>11697</v>
      </c>
      <c r="AA70" s="62">
        <v>10843</v>
      </c>
      <c r="AB70" s="62">
        <v>9256</v>
      </c>
      <c r="AC70" s="62">
        <v>8686</v>
      </c>
      <c r="AD70" s="62">
        <v>7745</v>
      </c>
      <c r="AE70" s="62">
        <v>7993</v>
      </c>
      <c r="AF70" s="62">
        <v>9928</v>
      </c>
      <c r="AG70" s="62">
        <v>12333</v>
      </c>
      <c r="AH70" s="62">
        <v>15228</v>
      </c>
      <c r="AI70" s="62">
        <v>18389</v>
      </c>
      <c r="AJ70" s="62">
        <v>21813</v>
      </c>
      <c r="AK70" s="62">
        <v>25336</v>
      </c>
      <c r="AL70" s="62">
        <v>29021</v>
      </c>
      <c r="AM70" s="62">
        <v>32741</v>
      </c>
      <c r="AN70" s="62">
        <v>36171</v>
      </c>
      <c r="AO70" s="62">
        <v>39381</v>
      </c>
      <c r="AP70" s="62">
        <v>42575</v>
      </c>
      <c r="AQ70" s="62">
        <v>45427</v>
      </c>
      <c r="AR70" s="62">
        <v>48409</v>
      </c>
      <c r="AS70" s="62">
        <v>51233</v>
      </c>
      <c r="AT70" s="62">
        <v>54120</v>
      </c>
      <c r="AU70" s="62">
        <v>56924</v>
      </c>
      <c r="AV70" s="62">
        <v>59725</v>
      </c>
      <c r="AW70" s="62">
        <v>62352</v>
      </c>
      <c r="AX70" s="62">
        <v>65157</v>
      </c>
      <c r="AY70" s="62">
        <v>67638</v>
      </c>
      <c r="AZ70" s="62">
        <v>70464</v>
      </c>
    </row>
    <row r="71" spans="1:52">
      <c r="A71" s="48" t="s">
        <v>152</v>
      </c>
      <c r="B71" s="61"/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566</v>
      </c>
      <c r="S71" s="61">
        <v>835</v>
      </c>
      <c r="T71" s="61">
        <v>1201</v>
      </c>
      <c r="U71" s="61">
        <v>1803</v>
      </c>
      <c r="V71" s="61">
        <v>1721</v>
      </c>
      <c r="W71" s="61">
        <v>13880</v>
      </c>
      <c r="X71" s="61">
        <v>13279</v>
      </c>
      <c r="Y71" s="61">
        <v>14030</v>
      </c>
      <c r="Z71" s="61">
        <v>11534</v>
      </c>
      <c r="AA71" s="61">
        <v>10587</v>
      </c>
      <c r="AB71" s="61">
        <v>8897</v>
      </c>
      <c r="AC71" s="61">
        <v>8176</v>
      </c>
      <c r="AD71" s="61">
        <v>7079</v>
      </c>
      <c r="AE71" s="61">
        <v>7075</v>
      </c>
      <c r="AF71" s="61">
        <v>8543</v>
      </c>
      <c r="AG71" s="61">
        <v>10336</v>
      </c>
      <c r="AH71" s="61">
        <v>12464</v>
      </c>
      <c r="AI71" s="61">
        <v>14756</v>
      </c>
      <c r="AJ71" s="61">
        <v>17213</v>
      </c>
      <c r="AK71" s="61">
        <v>19735</v>
      </c>
      <c r="AL71" s="61">
        <v>22382</v>
      </c>
      <c r="AM71" s="61">
        <v>25065</v>
      </c>
      <c r="AN71" s="61">
        <v>27533</v>
      </c>
      <c r="AO71" s="61">
        <v>29838</v>
      </c>
      <c r="AP71" s="61">
        <v>32148</v>
      </c>
      <c r="AQ71" s="61">
        <v>34209</v>
      </c>
      <c r="AR71" s="61">
        <v>36391</v>
      </c>
      <c r="AS71" s="61">
        <v>38467</v>
      </c>
      <c r="AT71" s="61">
        <v>40623</v>
      </c>
      <c r="AU71" s="61">
        <v>42704</v>
      </c>
      <c r="AV71" s="61">
        <v>44804</v>
      </c>
      <c r="AW71" s="61">
        <v>46753</v>
      </c>
      <c r="AX71" s="61">
        <v>48873</v>
      </c>
      <c r="AY71" s="61">
        <v>50701</v>
      </c>
      <c r="AZ71" s="61">
        <v>52849</v>
      </c>
    </row>
    <row r="72" spans="1:52">
      <c r="A72" s="48" t="s">
        <v>153</v>
      </c>
      <c r="B72" s="61"/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1</v>
      </c>
      <c r="U72" s="61">
        <v>2</v>
      </c>
      <c r="V72" s="61">
        <v>4</v>
      </c>
      <c r="W72" s="61">
        <v>34</v>
      </c>
      <c r="X72" s="61">
        <v>59</v>
      </c>
      <c r="Y72" s="61">
        <v>110</v>
      </c>
      <c r="Z72" s="61">
        <v>163</v>
      </c>
      <c r="AA72" s="61">
        <v>256</v>
      </c>
      <c r="AB72" s="61">
        <v>359</v>
      </c>
      <c r="AC72" s="61">
        <v>510</v>
      </c>
      <c r="AD72" s="61">
        <v>666</v>
      </c>
      <c r="AE72" s="61">
        <v>918</v>
      </c>
      <c r="AF72" s="61">
        <v>1385</v>
      </c>
      <c r="AG72" s="61">
        <v>1997</v>
      </c>
      <c r="AH72" s="61">
        <v>2764</v>
      </c>
      <c r="AI72" s="61">
        <v>3633</v>
      </c>
      <c r="AJ72" s="61">
        <v>4600</v>
      </c>
      <c r="AK72" s="61">
        <v>5601</v>
      </c>
      <c r="AL72" s="61">
        <v>6639</v>
      </c>
      <c r="AM72" s="61">
        <v>7676</v>
      </c>
      <c r="AN72" s="61">
        <v>8638</v>
      </c>
      <c r="AO72" s="61">
        <v>9543</v>
      </c>
      <c r="AP72" s="61">
        <v>10427</v>
      </c>
      <c r="AQ72" s="61">
        <v>11218</v>
      </c>
      <c r="AR72" s="61">
        <v>12018</v>
      </c>
      <c r="AS72" s="61">
        <v>12766</v>
      </c>
      <c r="AT72" s="61">
        <v>13497</v>
      </c>
      <c r="AU72" s="61">
        <v>14220</v>
      </c>
      <c r="AV72" s="61">
        <v>14921</v>
      </c>
      <c r="AW72" s="61">
        <v>15599</v>
      </c>
      <c r="AX72" s="61">
        <v>16284</v>
      </c>
      <c r="AY72" s="61">
        <v>16937</v>
      </c>
      <c r="AZ72" s="61">
        <v>17615</v>
      </c>
    </row>
    <row r="73" spans="1:52">
      <c r="A73" s="48" t="s">
        <v>154</v>
      </c>
      <c r="B73" s="61"/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>
      <c r="A74" s="48" t="s">
        <v>161</v>
      </c>
      <c r="B74" s="61"/>
      <c r="C74" s="61">
        <v>0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0</v>
      </c>
      <c r="AS74" s="61">
        <v>0</v>
      </c>
      <c r="AT74" s="61">
        <v>0</v>
      </c>
      <c r="AU74" s="61">
        <v>0</v>
      </c>
      <c r="AV74" s="61">
        <v>0</v>
      </c>
      <c r="AW74" s="61">
        <v>0</v>
      </c>
      <c r="AX74" s="61">
        <v>0</v>
      </c>
      <c r="AY74" s="61">
        <v>0</v>
      </c>
      <c r="AZ74" s="61">
        <v>0</v>
      </c>
    </row>
    <row r="75" spans="1:52">
      <c r="A75" s="46" t="s">
        <v>155</v>
      </c>
      <c r="B75" s="62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4</v>
      </c>
      <c r="S75" s="62">
        <v>7</v>
      </c>
      <c r="T75" s="62">
        <v>8</v>
      </c>
      <c r="U75" s="62">
        <v>11</v>
      </c>
      <c r="V75" s="62">
        <v>17</v>
      </c>
      <c r="W75" s="62">
        <v>50</v>
      </c>
      <c r="X75" s="62">
        <v>22</v>
      </c>
      <c r="Y75" s="62">
        <v>3</v>
      </c>
      <c r="Z75" s="62">
        <v>3</v>
      </c>
      <c r="AA75" s="62">
        <v>3</v>
      </c>
      <c r="AB75" s="62">
        <v>2</v>
      </c>
      <c r="AC75" s="62">
        <v>2</v>
      </c>
      <c r="AD75" s="62">
        <v>27</v>
      </c>
      <c r="AE75" s="62">
        <v>65</v>
      </c>
      <c r="AF75" s="62">
        <v>123</v>
      </c>
      <c r="AG75" s="62">
        <v>197</v>
      </c>
      <c r="AH75" s="62">
        <v>280</v>
      </c>
      <c r="AI75" s="62">
        <v>370</v>
      </c>
      <c r="AJ75" s="62">
        <v>465</v>
      </c>
      <c r="AK75" s="62">
        <v>564</v>
      </c>
      <c r="AL75" s="62">
        <v>667</v>
      </c>
      <c r="AM75" s="62">
        <v>777</v>
      </c>
      <c r="AN75" s="62">
        <v>882</v>
      </c>
      <c r="AO75" s="62">
        <v>988</v>
      </c>
      <c r="AP75" s="62">
        <v>1101</v>
      </c>
      <c r="AQ75" s="62">
        <v>1217</v>
      </c>
      <c r="AR75" s="62">
        <v>1346</v>
      </c>
      <c r="AS75" s="62">
        <v>1477</v>
      </c>
      <c r="AT75" s="62">
        <v>1606</v>
      </c>
      <c r="AU75" s="62">
        <v>1743</v>
      </c>
      <c r="AV75" s="62">
        <v>1871</v>
      </c>
      <c r="AW75" s="62">
        <v>2001</v>
      </c>
      <c r="AX75" s="62">
        <v>2130</v>
      </c>
      <c r="AY75" s="62">
        <v>2252</v>
      </c>
      <c r="AZ75" s="62">
        <v>2377</v>
      </c>
    </row>
    <row r="76" spans="1:52">
      <c r="A76" s="48" t="s">
        <v>156</v>
      </c>
      <c r="B76" s="61"/>
      <c r="C76" s="61">
        <v>0</v>
      </c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1</v>
      </c>
      <c r="T76" s="61">
        <v>1</v>
      </c>
      <c r="U76" s="61">
        <v>1</v>
      </c>
      <c r="V76" s="61">
        <v>2</v>
      </c>
      <c r="W76" s="61">
        <v>14</v>
      </c>
      <c r="X76" s="61">
        <v>7</v>
      </c>
      <c r="Y76" s="61">
        <v>1</v>
      </c>
      <c r="Z76" s="61">
        <v>1</v>
      </c>
      <c r="AA76" s="61">
        <v>1</v>
      </c>
      <c r="AB76" s="61">
        <v>1</v>
      </c>
      <c r="AC76" s="61">
        <v>1</v>
      </c>
      <c r="AD76" s="61">
        <v>11</v>
      </c>
      <c r="AE76" s="61">
        <v>28</v>
      </c>
      <c r="AF76" s="61">
        <v>58</v>
      </c>
      <c r="AG76" s="61">
        <v>100</v>
      </c>
      <c r="AH76" s="61">
        <v>153</v>
      </c>
      <c r="AI76" s="61">
        <v>216</v>
      </c>
      <c r="AJ76" s="61">
        <v>287</v>
      </c>
      <c r="AK76" s="61">
        <v>366</v>
      </c>
      <c r="AL76" s="61">
        <v>453</v>
      </c>
      <c r="AM76" s="61">
        <v>549</v>
      </c>
      <c r="AN76" s="61">
        <v>645</v>
      </c>
      <c r="AO76" s="61">
        <v>744</v>
      </c>
      <c r="AP76" s="61">
        <v>851</v>
      </c>
      <c r="AQ76" s="61">
        <v>962</v>
      </c>
      <c r="AR76" s="61">
        <v>1086</v>
      </c>
      <c r="AS76" s="61">
        <v>1214</v>
      </c>
      <c r="AT76" s="61">
        <v>1341</v>
      </c>
      <c r="AU76" s="61">
        <v>1476</v>
      </c>
      <c r="AV76" s="61">
        <v>1603</v>
      </c>
      <c r="AW76" s="61">
        <v>1733</v>
      </c>
      <c r="AX76" s="61">
        <v>1862</v>
      </c>
      <c r="AY76" s="61">
        <v>1984</v>
      </c>
      <c r="AZ76" s="61">
        <v>2110</v>
      </c>
    </row>
    <row r="77" spans="1:52">
      <c r="A77" s="48" t="s">
        <v>162</v>
      </c>
      <c r="B77" s="61"/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4</v>
      </c>
      <c r="S77" s="61">
        <v>6</v>
      </c>
      <c r="T77" s="61">
        <v>7</v>
      </c>
      <c r="U77" s="61">
        <v>10</v>
      </c>
      <c r="V77" s="61">
        <v>15</v>
      </c>
      <c r="W77" s="61">
        <v>36</v>
      </c>
      <c r="X77" s="61">
        <v>15</v>
      </c>
      <c r="Y77" s="61">
        <v>2</v>
      </c>
      <c r="Z77" s="61">
        <v>2</v>
      </c>
      <c r="AA77" s="61">
        <v>2</v>
      </c>
      <c r="AB77" s="61">
        <v>1</v>
      </c>
      <c r="AC77" s="61">
        <v>1</v>
      </c>
      <c r="AD77" s="61">
        <v>16</v>
      </c>
      <c r="AE77" s="61">
        <v>37</v>
      </c>
      <c r="AF77" s="61">
        <v>65</v>
      </c>
      <c r="AG77" s="61">
        <v>97</v>
      </c>
      <c r="AH77" s="61">
        <v>127</v>
      </c>
      <c r="AI77" s="61">
        <v>154</v>
      </c>
      <c r="AJ77" s="61">
        <v>178</v>
      </c>
      <c r="AK77" s="61">
        <v>198</v>
      </c>
      <c r="AL77" s="61">
        <v>214</v>
      </c>
      <c r="AM77" s="61">
        <v>228</v>
      </c>
      <c r="AN77" s="61">
        <v>237</v>
      </c>
      <c r="AO77" s="61">
        <v>244</v>
      </c>
      <c r="AP77" s="61">
        <v>250</v>
      </c>
      <c r="AQ77" s="61">
        <v>255</v>
      </c>
      <c r="AR77" s="61">
        <v>260</v>
      </c>
      <c r="AS77" s="61">
        <v>263</v>
      </c>
      <c r="AT77" s="61">
        <v>265</v>
      </c>
      <c r="AU77" s="61">
        <v>267</v>
      </c>
      <c r="AV77" s="61">
        <v>268</v>
      </c>
      <c r="AW77" s="61">
        <v>268</v>
      </c>
      <c r="AX77" s="61">
        <v>268</v>
      </c>
      <c r="AY77" s="61">
        <v>268</v>
      </c>
      <c r="AZ77" s="61">
        <v>267</v>
      </c>
    </row>
    <row r="78" spans="1:52">
      <c r="A78" s="44" t="s">
        <v>129</v>
      </c>
      <c r="B78" s="65"/>
      <c r="C78" s="65">
        <v>1349</v>
      </c>
      <c r="D78" s="65">
        <v>2923</v>
      </c>
      <c r="E78" s="65">
        <v>55</v>
      </c>
      <c r="F78" s="65">
        <v>182</v>
      </c>
      <c r="G78" s="65">
        <v>2069</v>
      </c>
      <c r="H78" s="65">
        <v>416</v>
      </c>
      <c r="I78" s="65">
        <v>1574</v>
      </c>
      <c r="J78" s="65">
        <v>64</v>
      </c>
      <c r="K78" s="65">
        <v>1531</v>
      </c>
      <c r="L78" s="65">
        <v>1295</v>
      </c>
      <c r="M78" s="65">
        <v>1145</v>
      </c>
      <c r="N78" s="65">
        <v>1016</v>
      </c>
      <c r="O78" s="65">
        <v>1342</v>
      </c>
      <c r="P78" s="65">
        <v>1015</v>
      </c>
      <c r="Q78" s="65">
        <v>1271</v>
      </c>
      <c r="R78" s="65">
        <v>594</v>
      </c>
      <c r="S78" s="65">
        <v>1026</v>
      </c>
      <c r="T78" s="65">
        <v>1164</v>
      </c>
      <c r="U78" s="65">
        <v>1278</v>
      </c>
      <c r="V78" s="65">
        <v>1374</v>
      </c>
      <c r="W78" s="65">
        <v>1446</v>
      </c>
      <c r="X78" s="65">
        <v>1640</v>
      </c>
      <c r="Y78" s="65">
        <v>1775</v>
      </c>
      <c r="Z78" s="65">
        <v>1776</v>
      </c>
      <c r="AA78" s="65">
        <v>1745</v>
      </c>
      <c r="AB78" s="65">
        <v>1712</v>
      </c>
      <c r="AC78" s="65">
        <v>1705</v>
      </c>
      <c r="AD78" s="65">
        <v>1761</v>
      </c>
      <c r="AE78" s="65">
        <v>1791</v>
      </c>
      <c r="AF78" s="65">
        <v>1820</v>
      </c>
      <c r="AG78" s="65">
        <v>1853</v>
      </c>
      <c r="AH78" s="65">
        <v>1894</v>
      </c>
      <c r="AI78" s="65">
        <v>1940</v>
      </c>
      <c r="AJ78" s="65">
        <v>2004</v>
      </c>
      <c r="AK78" s="65">
        <v>2062</v>
      </c>
      <c r="AL78" s="65">
        <v>2119</v>
      </c>
      <c r="AM78" s="65">
        <v>2158</v>
      </c>
      <c r="AN78" s="65">
        <v>2183</v>
      </c>
      <c r="AO78" s="65">
        <v>2189</v>
      </c>
      <c r="AP78" s="65">
        <v>2217</v>
      </c>
      <c r="AQ78" s="65">
        <v>2238</v>
      </c>
      <c r="AR78" s="65">
        <v>2269</v>
      </c>
      <c r="AS78" s="65">
        <v>2284</v>
      </c>
      <c r="AT78" s="65">
        <v>2319</v>
      </c>
      <c r="AU78" s="65">
        <v>2333</v>
      </c>
      <c r="AV78" s="65">
        <v>2359</v>
      </c>
      <c r="AW78" s="65">
        <v>2365</v>
      </c>
      <c r="AX78" s="65">
        <v>2397</v>
      </c>
      <c r="AY78" s="65">
        <v>2401</v>
      </c>
      <c r="AZ78" s="65">
        <v>2402</v>
      </c>
    </row>
    <row r="79" spans="1:52">
      <c r="A79" s="46" t="s">
        <v>146</v>
      </c>
      <c r="B79" s="62"/>
      <c r="C79" s="62">
        <v>1349</v>
      </c>
      <c r="D79" s="62">
        <v>2923</v>
      </c>
      <c r="E79" s="62">
        <v>55</v>
      </c>
      <c r="F79" s="62">
        <v>182</v>
      </c>
      <c r="G79" s="62">
        <v>2069</v>
      </c>
      <c r="H79" s="62">
        <v>416</v>
      </c>
      <c r="I79" s="62">
        <v>1574</v>
      </c>
      <c r="J79" s="62">
        <v>55</v>
      </c>
      <c r="K79" s="62">
        <v>1515</v>
      </c>
      <c r="L79" s="62">
        <v>1270</v>
      </c>
      <c r="M79" s="62">
        <v>1140</v>
      </c>
      <c r="N79" s="62">
        <v>1011</v>
      </c>
      <c r="O79" s="62">
        <v>934</v>
      </c>
      <c r="P79" s="62">
        <v>865</v>
      </c>
      <c r="Q79" s="62">
        <v>1224</v>
      </c>
      <c r="R79" s="62">
        <v>568</v>
      </c>
      <c r="S79" s="62">
        <v>975</v>
      </c>
      <c r="T79" s="62">
        <v>1103</v>
      </c>
      <c r="U79" s="62">
        <v>1210</v>
      </c>
      <c r="V79" s="62">
        <v>1298</v>
      </c>
      <c r="W79" s="62">
        <v>1361</v>
      </c>
      <c r="X79" s="62">
        <v>1536</v>
      </c>
      <c r="Y79" s="62">
        <v>1656</v>
      </c>
      <c r="Z79" s="62">
        <v>1651</v>
      </c>
      <c r="AA79" s="62">
        <v>1615</v>
      </c>
      <c r="AB79" s="62">
        <v>1576</v>
      </c>
      <c r="AC79" s="62">
        <v>1562</v>
      </c>
      <c r="AD79" s="62">
        <v>1605</v>
      </c>
      <c r="AE79" s="62">
        <v>1619</v>
      </c>
      <c r="AF79" s="62">
        <v>1634</v>
      </c>
      <c r="AG79" s="62">
        <v>1648</v>
      </c>
      <c r="AH79" s="62">
        <v>1672</v>
      </c>
      <c r="AI79" s="62">
        <v>1695</v>
      </c>
      <c r="AJ79" s="62">
        <v>1739</v>
      </c>
      <c r="AK79" s="62">
        <v>1772</v>
      </c>
      <c r="AL79" s="62">
        <v>1804</v>
      </c>
      <c r="AM79" s="62">
        <v>1816</v>
      </c>
      <c r="AN79" s="62">
        <v>1818</v>
      </c>
      <c r="AO79" s="62">
        <v>1803</v>
      </c>
      <c r="AP79" s="62">
        <v>1807</v>
      </c>
      <c r="AQ79" s="62">
        <v>1802</v>
      </c>
      <c r="AR79" s="62">
        <v>1802</v>
      </c>
      <c r="AS79" s="62">
        <v>1786</v>
      </c>
      <c r="AT79" s="62">
        <v>1788</v>
      </c>
      <c r="AU79" s="62">
        <v>1768</v>
      </c>
      <c r="AV79" s="62">
        <v>1764</v>
      </c>
      <c r="AW79" s="62">
        <v>1740</v>
      </c>
      <c r="AX79" s="62">
        <v>1736</v>
      </c>
      <c r="AY79" s="62">
        <v>1714</v>
      </c>
      <c r="AZ79" s="62">
        <v>1686</v>
      </c>
    </row>
    <row r="80" spans="1:52">
      <c r="A80" s="48" t="s">
        <v>157</v>
      </c>
      <c r="B80" s="61"/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1</v>
      </c>
      <c r="S80" s="61">
        <v>1</v>
      </c>
      <c r="T80" s="61">
        <v>1</v>
      </c>
      <c r="U80" s="61">
        <v>1</v>
      </c>
      <c r="V80" s="61">
        <v>1</v>
      </c>
      <c r="W80" s="61">
        <v>1</v>
      </c>
      <c r="X80" s="61">
        <v>1</v>
      </c>
      <c r="Y80" s="61">
        <v>2</v>
      </c>
      <c r="Z80" s="61">
        <v>2</v>
      </c>
      <c r="AA80" s="61">
        <v>2</v>
      </c>
      <c r="AB80" s="61">
        <v>1</v>
      </c>
      <c r="AC80" s="61">
        <v>1</v>
      </c>
      <c r="AD80" s="61">
        <v>1</v>
      </c>
      <c r="AE80" s="61">
        <v>1</v>
      </c>
      <c r="AF80" s="61">
        <v>1</v>
      </c>
      <c r="AG80" s="61">
        <v>1</v>
      </c>
      <c r="AH80" s="61">
        <v>1</v>
      </c>
      <c r="AI80" s="61">
        <v>1</v>
      </c>
      <c r="AJ80" s="61">
        <v>1</v>
      </c>
      <c r="AK80" s="61">
        <v>1</v>
      </c>
      <c r="AL80" s="61">
        <v>1</v>
      </c>
      <c r="AM80" s="61">
        <v>1</v>
      </c>
      <c r="AN80" s="61">
        <v>1</v>
      </c>
      <c r="AO80" s="61">
        <v>1</v>
      </c>
      <c r="AP80" s="61">
        <v>1</v>
      </c>
      <c r="AQ80" s="61">
        <v>1</v>
      </c>
      <c r="AR80" s="61">
        <v>1</v>
      </c>
      <c r="AS80" s="61">
        <v>1</v>
      </c>
      <c r="AT80" s="61">
        <v>1</v>
      </c>
      <c r="AU80" s="61">
        <v>1</v>
      </c>
      <c r="AV80" s="61">
        <v>1</v>
      </c>
      <c r="AW80" s="61">
        <v>1</v>
      </c>
      <c r="AX80" s="61">
        <v>1</v>
      </c>
      <c r="AY80" s="61">
        <v>1</v>
      </c>
      <c r="AZ80" s="61">
        <v>1</v>
      </c>
    </row>
    <row r="81" spans="1:52">
      <c r="A81" s="48" t="s">
        <v>147</v>
      </c>
      <c r="B81" s="61"/>
      <c r="C81" s="61">
        <v>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1</v>
      </c>
      <c r="S81" s="61">
        <v>2</v>
      </c>
      <c r="T81" s="61">
        <v>2</v>
      </c>
      <c r="U81" s="61">
        <v>2</v>
      </c>
      <c r="V81" s="61">
        <v>2</v>
      </c>
      <c r="W81" s="61">
        <v>3</v>
      </c>
      <c r="X81" s="61">
        <v>3</v>
      </c>
      <c r="Y81" s="61">
        <v>3</v>
      </c>
      <c r="Z81" s="61">
        <v>3</v>
      </c>
      <c r="AA81" s="61">
        <v>3</v>
      </c>
      <c r="AB81" s="61">
        <v>3</v>
      </c>
      <c r="AC81" s="61">
        <v>3</v>
      </c>
      <c r="AD81" s="61">
        <v>3</v>
      </c>
      <c r="AE81" s="61">
        <v>3</v>
      </c>
      <c r="AF81" s="61">
        <v>3</v>
      </c>
      <c r="AG81" s="61">
        <v>3</v>
      </c>
      <c r="AH81" s="61">
        <v>3</v>
      </c>
      <c r="AI81" s="61">
        <v>3</v>
      </c>
      <c r="AJ81" s="61">
        <v>3</v>
      </c>
      <c r="AK81" s="61">
        <v>3</v>
      </c>
      <c r="AL81" s="61">
        <v>3</v>
      </c>
      <c r="AM81" s="61">
        <v>3</v>
      </c>
      <c r="AN81" s="61">
        <v>3</v>
      </c>
      <c r="AO81" s="61">
        <v>3</v>
      </c>
      <c r="AP81" s="61">
        <v>3</v>
      </c>
      <c r="AQ81" s="61">
        <v>3</v>
      </c>
      <c r="AR81" s="61">
        <v>3</v>
      </c>
      <c r="AS81" s="61">
        <v>3</v>
      </c>
      <c r="AT81" s="61">
        <v>3</v>
      </c>
      <c r="AU81" s="61">
        <v>3</v>
      </c>
      <c r="AV81" s="61">
        <v>3</v>
      </c>
      <c r="AW81" s="61">
        <v>2</v>
      </c>
      <c r="AX81" s="61">
        <v>2</v>
      </c>
      <c r="AY81" s="61">
        <v>2</v>
      </c>
      <c r="AZ81" s="61">
        <v>2</v>
      </c>
    </row>
    <row r="82" spans="1:52">
      <c r="A82" s="48" t="s">
        <v>158</v>
      </c>
      <c r="B82" s="61"/>
      <c r="C82" s="61">
        <v>0</v>
      </c>
      <c r="D82" s="61">
        <v>0</v>
      </c>
      <c r="E82" s="61">
        <v>0</v>
      </c>
      <c r="F82" s="61">
        <v>100</v>
      </c>
      <c r="G82" s="61">
        <v>159</v>
      </c>
      <c r="H82" s="61">
        <v>212</v>
      </c>
      <c r="I82" s="61">
        <v>233</v>
      </c>
      <c r="J82" s="61">
        <v>5</v>
      </c>
      <c r="K82" s="61">
        <v>250</v>
      </c>
      <c r="L82" s="61">
        <v>353</v>
      </c>
      <c r="M82" s="61">
        <v>0</v>
      </c>
      <c r="N82" s="61">
        <v>31</v>
      </c>
      <c r="O82" s="61">
        <v>909</v>
      </c>
      <c r="P82" s="61">
        <v>166</v>
      </c>
      <c r="Q82" s="61">
        <v>104</v>
      </c>
      <c r="R82" s="61">
        <v>94</v>
      </c>
      <c r="S82" s="61">
        <v>173</v>
      </c>
      <c r="T82" s="61">
        <v>209</v>
      </c>
      <c r="U82" s="61">
        <v>243</v>
      </c>
      <c r="V82" s="61">
        <v>276</v>
      </c>
      <c r="W82" s="61">
        <v>305</v>
      </c>
      <c r="X82" s="61">
        <v>362</v>
      </c>
      <c r="Y82" s="61">
        <v>410</v>
      </c>
      <c r="Z82" s="61">
        <v>427</v>
      </c>
      <c r="AA82" s="61">
        <v>436</v>
      </c>
      <c r="AB82" s="61">
        <v>443</v>
      </c>
      <c r="AC82" s="61">
        <v>456</v>
      </c>
      <c r="AD82" s="61">
        <v>485</v>
      </c>
      <c r="AE82" s="61">
        <v>506</v>
      </c>
      <c r="AF82" s="61">
        <v>526</v>
      </c>
      <c r="AG82" s="61">
        <v>546</v>
      </c>
      <c r="AH82" s="61">
        <v>568</v>
      </c>
      <c r="AI82" s="61">
        <v>590</v>
      </c>
      <c r="AJ82" s="61">
        <v>619</v>
      </c>
      <c r="AK82" s="61">
        <v>645</v>
      </c>
      <c r="AL82" s="61">
        <v>669</v>
      </c>
      <c r="AM82" s="61">
        <v>687</v>
      </c>
      <c r="AN82" s="61">
        <v>699</v>
      </c>
      <c r="AO82" s="61">
        <v>704</v>
      </c>
      <c r="AP82" s="61">
        <v>716</v>
      </c>
      <c r="AQ82" s="61">
        <v>723</v>
      </c>
      <c r="AR82" s="61">
        <v>731</v>
      </c>
      <c r="AS82" s="61">
        <v>732</v>
      </c>
      <c r="AT82" s="61">
        <v>740</v>
      </c>
      <c r="AU82" s="61">
        <v>738</v>
      </c>
      <c r="AV82" s="61">
        <v>742</v>
      </c>
      <c r="AW82" s="61">
        <v>737</v>
      </c>
      <c r="AX82" s="61">
        <v>739</v>
      </c>
      <c r="AY82" s="61">
        <v>733</v>
      </c>
      <c r="AZ82" s="61">
        <v>724</v>
      </c>
    </row>
    <row r="83" spans="1:52">
      <c r="A83" s="48" t="s">
        <v>148</v>
      </c>
      <c r="B83" s="61"/>
      <c r="C83" s="61">
        <v>1349</v>
      </c>
      <c r="D83" s="61">
        <v>2923</v>
      </c>
      <c r="E83" s="61">
        <v>55</v>
      </c>
      <c r="F83" s="61">
        <v>82</v>
      </c>
      <c r="G83" s="61">
        <v>1910</v>
      </c>
      <c r="H83" s="61">
        <v>204</v>
      </c>
      <c r="I83" s="61">
        <v>1341</v>
      </c>
      <c r="J83" s="61">
        <v>50</v>
      </c>
      <c r="K83" s="61">
        <v>1265</v>
      </c>
      <c r="L83" s="61">
        <v>917</v>
      </c>
      <c r="M83" s="61">
        <v>1140</v>
      </c>
      <c r="N83" s="61">
        <v>980</v>
      </c>
      <c r="O83" s="61">
        <v>25</v>
      </c>
      <c r="P83" s="61">
        <v>699</v>
      </c>
      <c r="Q83" s="61">
        <v>1120</v>
      </c>
      <c r="R83" s="61">
        <v>472</v>
      </c>
      <c r="S83" s="61">
        <v>799</v>
      </c>
      <c r="T83" s="61">
        <v>891</v>
      </c>
      <c r="U83" s="61">
        <v>964</v>
      </c>
      <c r="V83" s="61">
        <v>1019</v>
      </c>
      <c r="W83" s="61">
        <v>1052</v>
      </c>
      <c r="X83" s="61">
        <v>1170</v>
      </c>
      <c r="Y83" s="61">
        <v>1241</v>
      </c>
      <c r="Z83" s="61">
        <v>1219</v>
      </c>
      <c r="AA83" s="61">
        <v>1174</v>
      </c>
      <c r="AB83" s="61">
        <v>1129</v>
      </c>
      <c r="AC83" s="61">
        <v>1102</v>
      </c>
      <c r="AD83" s="61">
        <v>1115</v>
      </c>
      <c r="AE83" s="61">
        <v>1108</v>
      </c>
      <c r="AF83" s="61">
        <v>1103</v>
      </c>
      <c r="AG83" s="61">
        <v>1097</v>
      </c>
      <c r="AH83" s="61">
        <v>1097</v>
      </c>
      <c r="AI83" s="61">
        <v>1097</v>
      </c>
      <c r="AJ83" s="61">
        <v>1111</v>
      </c>
      <c r="AK83" s="61">
        <v>1117</v>
      </c>
      <c r="AL83" s="61">
        <v>1122</v>
      </c>
      <c r="AM83" s="61">
        <v>1115</v>
      </c>
      <c r="AN83" s="61">
        <v>1102</v>
      </c>
      <c r="AO83" s="61">
        <v>1079</v>
      </c>
      <c r="AP83" s="61">
        <v>1067</v>
      </c>
      <c r="AQ83" s="61">
        <v>1052</v>
      </c>
      <c r="AR83" s="61">
        <v>1040</v>
      </c>
      <c r="AS83" s="61">
        <v>1019</v>
      </c>
      <c r="AT83" s="61">
        <v>1009</v>
      </c>
      <c r="AU83" s="61">
        <v>987</v>
      </c>
      <c r="AV83" s="61">
        <v>974</v>
      </c>
      <c r="AW83" s="61">
        <v>951</v>
      </c>
      <c r="AX83" s="61">
        <v>939</v>
      </c>
      <c r="AY83" s="61">
        <v>917</v>
      </c>
      <c r="AZ83" s="61">
        <v>891</v>
      </c>
    </row>
    <row r="84" spans="1:52">
      <c r="A84" s="48" t="s">
        <v>149</v>
      </c>
      <c r="B84" s="61"/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1</v>
      </c>
      <c r="AI84" s="61">
        <v>1</v>
      </c>
      <c r="AJ84" s="61">
        <v>1</v>
      </c>
      <c r="AK84" s="61">
        <v>1</v>
      </c>
      <c r="AL84" s="61">
        <v>2</v>
      </c>
      <c r="AM84" s="61">
        <v>2</v>
      </c>
      <c r="AN84" s="61">
        <v>3</v>
      </c>
      <c r="AO84" s="61">
        <v>4</v>
      </c>
      <c r="AP84" s="61">
        <v>5</v>
      </c>
      <c r="AQ84" s="61">
        <v>6</v>
      </c>
      <c r="AR84" s="61">
        <v>8</v>
      </c>
      <c r="AS84" s="61">
        <v>10</v>
      </c>
      <c r="AT84" s="61">
        <v>13</v>
      </c>
      <c r="AU84" s="61">
        <v>16</v>
      </c>
      <c r="AV84" s="61">
        <v>20</v>
      </c>
      <c r="AW84" s="61">
        <v>24</v>
      </c>
      <c r="AX84" s="61">
        <v>30</v>
      </c>
      <c r="AY84" s="61">
        <v>36</v>
      </c>
      <c r="AZ84" s="61">
        <v>43</v>
      </c>
    </row>
    <row r="85" spans="1:52">
      <c r="A85" s="48" t="s">
        <v>163</v>
      </c>
      <c r="B85" s="61"/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0</v>
      </c>
      <c r="AD85" s="61">
        <v>1</v>
      </c>
      <c r="AE85" s="61">
        <v>1</v>
      </c>
      <c r="AF85" s="61">
        <v>1</v>
      </c>
      <c r="AG85" s="61">
        <v>1</v>
      </c>
      <c r="AH85" s="61">
        <v>2</v>
      </c>
      <c r="AI85" s="61">
        <v>3</v>
      </c>
      <c r="AJ85" s="61">
        <v>4</v>
      </c>
      <c r="AK85" s="61">
        <v>5</v>
      </c>
      <c r="AL85" s="61">
        <v>7</v>
      </c>
      <c r="AM85" s="61">
        <v>8</v>
      </c>
      <c r="AN85" s="61">
        <v>10</v>
      </c>
      <c r="AO85" s="61">
        <v>12</v>
      </c>
      <c r="AP85" s="61">
        <v>15</v>
      </c>
      <c r="AQ85" s="61">
        <v>17</v>
      </c>
      <c r="AR85" s="61">
        <v>19</v>
      </c>
      <c r="AS85" s="61">
        <v>21</v>
      </c>
      <c r="AT85" s="61">
        <v>22</v>
      </c>
      <c r="AU85" s="61">
        <v>23</v>
      </c>
      <c r="AV85" s="61">
        <v>24</v>
      </c>
      <c r="AW85" s="61">
        <v>25</v>
      </c>
      <c r="AX85" s="61">
        <v>25</v>
      </c>
      <c r="AY85" s="61">
        <v>25</v>
      </c>
      <c r="AZ85" s="61">
        <v>25</v>
      </c>
    </row>
    <row r="86" spans="1:52" hidden="1">
      <c r="A86" s="46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</row>
    <row r="87" spans="1:52" hidden="1">
      <c r="A87" s="4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</row>
    <row r="88" spans="1:52" hidden="1">
      <c r="A88" s="48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</row>
    <row r="89" spans="1:52" hidden="1">
      <c r="A89" s="4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</row>
    <row r="90" spans="1:52" hidden="1">
      <c r="A90" s="48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</row>
    <row r="91" spans="1:52" hidden="1">
      <c r="A91" s="4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</row>
    <row r="92" spans="1:52" hidden="1">
      <c r="A92" s="48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</row>
    <row r="93" spans="1:52">
      <c r="A93" s="46" t="s">
        <v>150</v>
      </c>
      <c r="B93" s="62"/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3</v>
      </c>
      <c r="S93" s="62">
        <v>6</v>
      </c>
      <c r="T93" s="62">
        <v>7</v>
      </c>
      <c r="U93" s="62">
        <v>7</v>
      </c>
      <c r="V93" s="62">
        <v>8</v>
      </c>
      <c r="W93" s="62">
        <v>8</v>
      </c>
      <c r="X93" s="62">
        <v>10</v>
      </c>
      <c r="Y93" s="62">
        <v>11</v>
      </c>
      <c r="Z93" s="62">
        <v>11</v>
      </c>
      <c r="AA93" s="62">
        <v>11</v>
      </c>
      <c r="AB93" s="62">
        <v>11</v>
      </c>
      <c r="AC93" s="62">
        <v>11</v>
      </c>
      <c r="AD93" s="62">
        <v>12</v>
      </c>
      <c r="AE93" s="62">
        <v>13</v>
      </c>
      <c r="AF93" s="62">
        <v>13</v>
      </c>
      <c r="AG93" s="62">
        <v>14</v>
      </c>
      <c r="AH93" s="62">
        <v>14</v>
      </c>
      <c r="AI93" s="62">
        <v>15</v>
      </c>
      <c r="AJ93" s="62">
        <v>16</v>
      </c>
      <c r="AK93" s="62">
        <v>17</v>
      </c>
      <c r="AL93" s="62">
        <v>18</v>
      </c>
      <c r="AM93" s="62">
        <v>18</v>
      </c>
      <c r="AN93" s="62">
        <v>19</v>
      </c>
      <c r="AO93" s="62">
        <v>20</v>
      </c>
      <c r="AP93" s="62">
        <v>21</v>
      </c>
      <c r="AQ93" s="62">
        <v>21</v>
      </c>
      <c r="AR93" s="62">
        <v>22</v>
      </c>
      <c r="AS93" s="62">
        <v>23</v>
      </c>
      <c r="AT93" s="62">
        <v>24</v>
      </c>
      <c r="AU93" s="62">
        <v>25</v>
      </c>
      <c r="AV93" s="62">
        <v>25</v>
      </c>
      <c r="AW93" s="62">
        <v>26</v>
      </c>
      <c r="AX93" s="62">
        <v>26</v>
      </c>
      <c r="AY93" s="62">
        <v>28</v>
      </c>
      <c r="AZ93" s="62">
        <v>28</v>
      </c>
    </row>
    <row r="94" spans="1:52">
      <c r="A94" s="48" t="s">
        <v>157</v>
      </c>
      <c r="B94" s="61"/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0</v>
      </c>
      <c r="AU94" s="61">
        <v>0</v>
      </c>
      <c r="AV94" s="61">
        <v>0</v>
      </c>
      <c r="AW94" s="61">
        <v>0</v>
      </c>
      <c r="AX94" s="61">
        <v>0</v>
      </c>
      <c r="AY94" s="61">
        <v>0</v>
      </c>
      <c r="AZ94" s="61">
        <v>0</v>
      </c>
    </row>
    <row r="95" spans="1:52">
      <c r="A95" s="48" t="s">
        <v>147</v>
      </c>
      <c r="B95" s="61"/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2</v>
      </c>
      <c r="S95" s="61">
        <v>4</v>
      </c>
      <c r="T95" s="61">
        <v>5</v>
      </c>
      <c r="U95" s="61">
        <v>5</v>
      </c>
      <c r="V95" s="61">
        <v>6</v>
      </c>
      <c r="W95" s="61">
        <v>6</v>
      </c>
      <c r="X95" s="61">
        <v>7</v>
      </c>
      <c r="Y95" s="61">
        <v>8</v>
      </c>
      <c r="Z95" s="61">
        <v>8</v>
      </c>
      <c r="AA95" s="61">
        <v>8</v>
      </c>
      <c r="AB95" s="61">
        <v>8</v>
      </c>
      <c r="AC95" s="61">
        <v>8</v>
      </c>
      <c r="AD95" s="61">
        <v>9</v>
      </c>
      <c r="AE95" s="61">
        <v>9</v>
      </c>
      <c r="AF95" s="61">
        <v>9</v>
      </c>
      <c r="AG95" s="61">
        <v>10</v>
      </c>
      <c r="AH95" s="61">
        <v>10</v>
      </c>
      <c r="AI95" s="61">
        <v>11</v>
      </c>
      <c r="AJ95" s="61">
        <v>12</v>
      </c>
      <c r="AK95" s="61">
        <v>12</v>
      </c>
      <c r="AL95" s="61">
        <v>13</v>
      </c>
      <c r="AM95" s="61">
        <v>13</v>
      </c>
      <c r="AN95" s="61">
        <v>14</v>
      </c>
      <c r="AO95" s="61">
        <v>14</v>
      </c>
      <c r="AP95" s="61">
        <v>15</v>
      </c>
      <c r="AQ95" s="61">
        <v>15</v>
      </c>
      <c r="AR95" s="61">
        <v>16</v>
      </c>
      <c r="AS95" s="61">
        <v>17</v>
      </c>
      <c r="AT95" s="61">
        <v>17</v>
      </c>
      <c r="AU95" s="61">
        <v>18</v>
      </c>
      <c r="AV95" s="61">
        <v>18</v>
      </c>
      <c r="AW95" s="61">
        <v>19</v>
      </c>
      <c r="AX95" s="61">
        <v>19</v>
      </c>
      <c r="AY95" s="61">
        <v>20</v>
      </c>
      <c r="AZ95" s="61">
        <v>20</v>
      </c>
    </row>
    <row r="96" spans="1:52">
      <c r="A96" s="48" t="s">
        <v>158</v>
      </c>
      <c r="B96" s="61"/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0</v>
      </c>
    </row>
    <row r="97" spans="1:52">
      <c r="A97" s="48" t="s">
        <v>148</v>
      </c>
      <c r="B97" s="61"/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1</v>
      </c>
      <c r="S97" s="61">
        <v>2</v>
      </c>
      <c r="T97" s="61">
        <v>2</v>
      </c>
      <c r="U97" s="61">
        <v>2</v>
      </c>
      <c r="V97" s="61">
        <v>2</v>
      </c>
      <c r="W97" s="61">
        <v>2</v>
      </c>
      <c r="X97" s="61">
        <v>3</v>
      </c>
      <c r="Y97" s="61">
        <v>3</v>
      </c>
      <c r="Z97" s="61">
        <v>3</v>
      </c>
      <c r="AA97" s="61">
        <v>3</v>
      </c>
      <c r="AB97" s="61">
        <v>3</v>
      </c>
      <c r="AC97" s="61">
        <v>3</v>
      </c>
      <c r="AD97" s="61">
        <v>3</v>
      </c>
      <c r="AE97" s="61">
        <v>4</v>
      </c>
      <c r="AF97" s="61">
        <v>4</v>
      </c>
      <c r="AG97" s="61">
        <v>4</v>
      </c>
      <c r="AH97" s="61">
        <v>4</v>
      </c>
      <c r="AI97" s="61">
        <v>4</v>
      </c>
      <c r="AJ97" s="61">
        <v>4</v>
      </c>
      <c r="AK97" s="61">
        <v>5</v>
      </c>
      <c r="AL97" s="61">
        <v>5</v>
      </c>
      <c r="AM97" s="61">
        <v>5</v>
      </c>
      <c r="AN97" s="61">
        <v>5</v>
      </c>
      <c r="AO97" s="61">
        <v>6</v>
      </c>
      <c r="AP97" s="61">
        <v>6</v>
      </c>
      <c r="AQ97" s="61">
        <v>6</v>
      </c>
      <c r="AR97" s="61">
        <v>6</v>
      </c>
      <c r="AS97" s="61">
        <v>6</v>
      </c>
      <c r="AT97" s="61">
        <v>7</v>
      </c>
      <c r="AU97" s="61">
        <v>7</v>
      </c>
      <c r="AV97" s="61">
        <v>7</v>
      </c>
      <c r="AW97" s="61">
        <v>7</v>
      </c>
      <c r="AX97" s="61">
        <v>7</v>
      </c>
      <c r="AY97" s="61">
        <v>8</v>
      </c>
      <c r="AZ97" s="61">
        <v>8</v>
      </c>
    </row>
    <row r="98" spans="1:52">
      <c r="A98" s="48" t="s">
        <v>149</v>
      </c>
      <c r="B98" s="61"/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</row>
    <row r="99" spans="1:52">
      <c r="A99" s="48" t="s">
        <v>163</v>
      </c>
      <c r="B99" s="61"/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</row>
    <row r="100" spans="1:52">
      <c r="A100" s="46" t="s">
        <v>151</v>
      </c>
      <c r="B100" s="62"/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9</v>
      </c>
      <c r="K100" s="62">
        <v>16</v>
      </c>
      <c r="L100" s="62">
        <v>25</v>
      </c>
      <c r="M100" s="62">
        <v>5</v>
      </c>
      <c r="N100" s="62">
        <v>5</v>
      </c>
      <c r="O100" s="62">
        <v>408</v>
      </c>
      <c r="P100" s="62">
        <v>150</v>
      </c>
      <c r="Q100" s="62">
        <v>47</v>
      </c>
      <c r="R100" s="62">
        <v>23</v>
      </c>
      <c r="S100" s="62">
        <v>45</v>
      </c>
      <c r="T100" s="62">
        <v>54</v>
      </c>
      <c r="U100" s="62">
        <v>61</v>
      </c>
      <c r="V100" s="62">
        <v>68</v>
      </c>
      <c r="W100" s="62">
        <v>77</v>
      </c>
      <c r="X100" s="62">
        <v>94</v>
      </c>
      <c r="Y100" s="62">
        <v>108</v>
      </c>
      <c r="Z100" s="62">
        <v>114</v>
      </c>
      <c r="AA100" s="62">
        <v>119</v>
      </c>
      <c r="AB100" s="62">
        <v>125</v>
      </c>
      <c r="AC100" s="62">
        <v>132</v>
      </c>
      <c r="AD100" s="62">
        <v>144</v>
      </c>
      <c r="AE100" s="62">
        <v>159</v>
      </c>
      <c r="AF100" s="62">
        <v>171</v>
      </c>
      <c r="AG100" s="62">
        <v>187</v>
      </c>
      <c r="AH100" s="62">
        <v>202</v>
      </c>
      <c r="AI100" s="62">
        <v>221</v>
      </c>
      <c r="AJ100" s="62">
        <v>237</v>
      </c>
      <c r="AK100" s="62">
        <v>257</v>
      </c>
      <c r="AL100" s="62">
        <v>277</v>
      </c>
      <c r="AM100" s="62">
        <v>300</v>
      </c>
      <c r="AN100" s="62">
        <v>318</v>
      </c>
      <c r="AO100" s="62">
        <v>334</v>
      </c>
      <c r="AP100" s="62">
        <v>353</v>
      </c>
      <c r="AQ100" s="62">
        <v>374</v>
      </c>
      <c r="AR100" s="62">
        <v>399</v>
      </c>
      <c r="AS100" s="62">
        <v>424</v>
      </c>
      <c r="AT100" s="62">
        <v>451</v>
      </c>
      <c r="AU100" s="62">
        <v>478</v>
      </c>
      <c r="AV100" s="62">
        <v>503</v>
      </c>
      <c r="AW100" s="62">
        <v>526</v>
      </c>
      <c r="AX100" s="62">
        <v>556</v>
      </c>
      <c r="AY100" s="62">
        <v>576</v>
      </c>
      <c r="AZ100" s="62">
        <v>600</v>
      </c>
    </row>
    <row r="101" spans="1:52">
      <c r="A101" s="48" t="s">
        <v>152</v>
      </c>
      <c r="B101" s="61"/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9</v>
      </c>
      <c r="K101" s="61">
        <v>16</v>
      </c>
      <c r="L101" s="61">
        <v>25</v>
      </c>
      <c r="M101" s="61">
        <v>5</v>
      </c>
      <c r="N101" s="61">
        <v>5</v>
      </c>
      <c r="O101" s="61">
        <v>408</v>
      </c>
      <c r="P101" s="61">
        <v>150</v>
      </c>
      <c r="Q101" s="61">
        <v>47</v>
      </c>
      <c r="R101" s="61">
        <v>23</v>
      </c>
      <c r="S101" s="61">
        <v>45</v>
      </c>
      <c r="T101" s="61">
        <v>54</v>
      </c>
      <c r="U101" s="61">
        <v>61</v>
      </c>
      <c r="V101" s="61">
        <v>68</v>
      </c>
      <c r="W101" s="61">
        <v>77</v>
      </c>
      <c r="X101" s="61">
        <v>94</v>
      </c>
      <c r="Y101" s="61">
        <v>108</v>
      </c>
      <c r="Z101" s="61">
        <v>114</v>
      </c>
      <c r="AA101" s="61">
        <v>119</v>
      </c>
      <c r="AB101" s="61">
        <v>125</v>
      </c>
      <c r="AC101" s="61">
        <v>132</v>
      </c>
      <c r="AD101" s="61">
        <v>143</v>
      </c>
      <c r="AE101" s="61">
        <v>158</v>
      </c>
      <c r="AF101" s="61">
        <v>170</v>
      </c>
      <c r="AG101" s="61">
        <v>185</v>
      </c>
      <c r="AH101" s="61">
        <v>199</v>
      </c>
      <c r="AI101" s="61">
        <v>217</v>
      </c>
      <c r="AJ101" s="61">
        <v>232</v>
      </c>
      <c r="AK101" s="61">
        <v>250</v>
      </c>
      <c r="AL101" s="61">
        <v>269</v>
      </c>
      <c r="AM101" s="61">
        <v>289</v>
      </c>
      <c r="AN101" s="61">
        <v>304</v>
      </c>
      <c r="AO101" s="61">
        <v>316</v>
      </c>
      <c r="AP101" s="61">
        <v>331</v>
      </c>
      <c r="AQ101" s="61">
        <v>346</v>
      </c>
      <c r="AR101" s="61">
        <v>365</v>
      </c>
      <c r="AS101" s="61">
        <v>383</v>
      </c>
      <c r="AT101" s="61">
        <v>401</v>
      </c>
      <c r="AU101" s="61">
        <v>418</v>
      </c>
      <c r="AV101" s="61">
        <v>432</v>
      </c>
      <c r="AW101" s="61">
        <v>443</v>
      </c>
      <c r="AX101" s="61">
        <v>458</v>
      </c>
      <c r="AY101" s="61">
        <v>465</v>
      </c>
      <c r="AZ101" s="61">
        <v>474</v>
      </c>
    </row>
    <row r="102" spans="1:52">
      <c r="A102" s="48" t="s">
        <v>153</v>
      </c>
      <c r="B102" s="61"/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1</v>
      </c>
      <c r="AH102" s="61">
        <v>1</v>
      </c>
      <c r="AI102" s="61">
        <v>1</v>
      </c>
      <c r="AJ102" s="61">
        <v>1</v>
      </c>
      <c r="AK102" s="61">
        <v>2</v>
      </c>
      <c r="AL102" s="61">
        <v>2</v>
      </c>
      <c r="AM102" s="61">
        <v>3</v>
      </c>
      <c r="AN102" s="61">
        <v>3</v>
      </c>
      <c r="AO102" s="61">
        <v>4</v>
      </c>
      <c r="AP102" s="61">
        <v>5</v>
      </c>
      <c r="AQ102" s="61">
        <v>6</v>
      </c>
      <c r="AR102" s="61">
        <v>7</v>
      </c>
      <c r="AS102" s="61">
        <v>8</v>
      </c>
      <c r="AT102" s="61">
        <v>10</v>
      </c>
      <c r="AU102" s="61">
        <v>11</v>
      </c>
      <c r="AV102" s="61">
        <v>13</v>
      </c>
      <c r="AW102" s="61">
        <v>15</v>
      </c>
      <c r="AX102" s="61">
        <v>18</v>
      </c>
      <c r="AY102" s="61">
        <v>20</v>
      </c>
      <c r="AZ102" s="61">
        <v>22</v>
      </c>
    </row>
    <row r="103" spans="1:52">
      <c r="A103" s="48" t="s">
        <v>154</v>
      </c>
      <c r="B103" s="61"/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1</v>
      </c>
      <c r="AE103" s="61">
        <v>1</v>
      </c>
      <c r="AF103" s="61">
        <v>1</v>
      </c>
      <c r="AG103" s="61">
        <v>1</v>
      </c>
      <c r="AH103" s="61">
        <v>2</v>
      </c>
      <c r="AI103" s="61">
        <v>3</v>
      </c>
      <c r="AJ103" s="61">
        <v>4</v>
      </c>
      <c r="AK103" s="61">
        <v>5</v>
      </c>
      <c r="AL103" s="61">
        <v>6</v>
      </c>
      <c r="AM103" s="61">
        <v>8</v>
      </c>
      <c r="AN103" s="61">
        <v>11</v>
      </c>
      <c r="AO103" s="61">
        <v>14</v>
      </c>
      <c r="AP103" s="61">
        <v>17</v>
      </c>
      <c r="AQ103" s="61">
        <v>22</v>
      </c>
      <c r="AR103" s="61">
        <v>27</v>
      </c>
      <c r="AS103" s="61">
        <v>33</v>
      </c>
      <c r="AT103" s="61">
        <v>40</v>
      </c>
      <c r="AU103" s="61">
        <v>49</v>
      </c>
      <c r="AV103" s="61">
        <v>58</v>
      </c>
      <c r="AW103" s="61">
        <v>68</v>
      </c>
      <c r="AX103" s="61">
        <v>80</v>
      </c>
      <c r="AY103" s="61">
        <v>91</v>
      </c>
      <c r="AZ103" s="61">
        <v>104</v>
      </c>
    </row>
    <row r="104" spans="1:52">
      <c r="A104" s="48" t="s">
        <v>161</v>
      </c>
      <c r="B104" s="61"/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</row>
    <row r="105" spans="1:52">
      <c r="A105" s="46" t="s">
        <v>155</v>
      </c>
      <c r="B105" s="62"/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2</v>
      </c>
      <c r="AG105" s="62">
        <v>4</v>
      </c>
      <c r="AH105" s="62">
        <v>6</v>
      </c>
      <c r="AI105" s="62">
        <v>9</v>
      </c>
      <c r="AJ105" s="62">
        <v>12</v>
      </c>
      <c r="AK105" s="62">
        <v>16</v>
      </c>
      <c r="AL105" s="62">
        <v>20</v>
      </c>
      <c r="AM105" s="62">
        <v>24</v>
      </c>
      <c r="AN105" s="62">
        <v>28</v>
      </c>
      <c r="AO105" s="62">
        <v>32</v>
      </c>
      <c r="AP105" s="62">
        <v>36</v>
      </c>
      <c r="AQ105" s="62">
        <v>41</v>
      </c>
      <c r="AR105" s="62">
        <v>46</v>
      </c>
      <c r="AS105" s="62">
        <v>51</v>
      </c>
      <c r="AT105" s="62">
        <v>56</v>
      </c>
      <c r="AU105" s="62">
        <v>62</v>
      </c>
      <c r="AV105" s="62">
        <v>67</v>
      </c>
      <c r="AW105" s="62">
        <v>73</v>
      </c>
      <c r="AX105" s="62">
        <v>79</v>
      </c>
      <c r="AY105" s="62">
        <v>83</v>
      </c>
      <c r="AZ105" s="62">
        <v>88</v>
      </c>
    </row>
    <row r="106" spans="1:52">
      <c r="A106" s="48" t="s">
        <v>156</v>
      </c>
      <c r="B106" s="61"/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1</v>
      </c>
      <c r="AG106" s="61">
        <v>2</v>
      </c>
      <c r="AH106" s="61">
        <v>4</v>
      </c>
      <c r="AI106" s="61">
        <v>6</v>
      </c>
      <c r="AJ106" s="61">
        <v>8</v>
      </c>
      <c r="AK106" s="61">
        <v>11</v>
      </c>
      <c r="AL106" s="61">
        <v>14</v>
      </c>
      <c r="AM106" s="61">
        <v>18</v>
      </c>
      <c r="AN106" s="61">
        <v>21</v>
      </c>
      <c r="AO106" s="61">
        <v>25</v>
      </c>
      <c r="AP106" s="61">
        <v>29</v>
      </c>
      <c r="AQ106" s="61">
        <v>33</v>
      </c>
      <c r="AR106" s="61">
        <v>38</v>
      </c>
      <c r="AS106" s="61">
        <v>43</v>
      </c>
      <c r="AT106" s="61">
        <v>48</v>
      </c>
      <c r="AU106" s="61">
        <v>54</v>
      </c>
      <c r="AV106" s="61">
        <v>59</v>
      </c>
      <c r="AW106" s="61">
        <v>64</v>
      </c>
      <c r="AX106" s="61">
        <v>70</v>
      </c>
      <c r="AY106" s="61">
        <v>74</v>
      </c>
      <c r="AZ106" s="61">
        <v>79</v>
      </c>
    </row>
    <row r="107" spans="1:52">
      <c r="A107" s="48" t="s">
        <v>164</v>
      </c>
      <c r="B107" s="61"/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1</v>
      </c>
      <c r="AG107" s="61">
        <v>2</v>
      </c>
      <c r="AH107" s="61">
        <v>2</v>
      </c>
      <c r="AI107" s="61">
        <v>3</v>
      </c>
      <c r="AJ107" s="61">
        <v>4</v>
      </c>
      <c r="AK107" s="61">
        <v>5</v>
      </c>
      <c r="AL107" s="61">
        <v>6</v>
      </c>
      <c r="AM107" s="61">
        <v>6</v>
      </c>
      <c r="AN107" s="61">
        <v>7</v>
      </c>
      <c r="AO107" s="61">
        <v>7</v>
      </c>
      <c r="AP107" s="61">
        <v>7</v>
      </c>
      <c r="AQ107" s="61">
        <v>8</v>
      </c>
      <c r="AR107" s="61">
        <v>8</v>
      </c>
      <c r="AS107" s="61">
        <v>8</v>
      </c>
      <c r="AT107" s="61">
        <v>8</v>
      </c>
      <c r="AU107" s="61">
        <v>8</v>
      </c>
      <c r="AV107" s="61">
        <v>8</v>
      </c>
      <c r="AW107" s="61">
        <v>9</v>
      </c>
      <c r="AX107" s="61">
        <v>9</v>
      </c>
      <c r="AY107" s="61">
        <v>9</v>
      </c>
      <c r="AZ107" s="61">
        <v>9</v>
      </c>
    </row>
    <row r="108" spans="1:52">
      <c r="A108" s="42" t="s">
        <v>211</v>
      </c>
      <c r="B108" s="63"/>
      <c r="C108" s="63">
        <v>6207</v>
      </c>
      <c r="D108" s="63">
        <v>7059</v>
      </c>
      <c r="E108" s="63">
        <v>26351</v>
      </c>
      <c r="F108" s="63">
        <v>38522</v>
      </c>
      <c r="G108" s="63">
        <v>13300</v>
      </c>
      <c r="H108" s="63">
        <v>37755</v>
      </c>
      <c r="I108" s="63">
        <v>34682</v>
      </c>
      <c r="J108" s="63">
        <v>29515</v>
      </c>
      <c r="K108" s="63">
        <v>23203</v>
      </c>
      <c r="L108" s="63">
        <v>13781</v>
      </c>
      <c r="M108" s="63">
        <v>34838</v>
      </c>
      <c r="N108" s="63">
        <v>20297</v>
      </c>
      <c r="O108" s="63">
        <v>17904</v>
      </c>
      <c r="P108" s="63">
        <v>18587</v>
      </c>
      <c r="Q108" s="63">
        <v>38141</v>
      </c>
      <c r="R108" s="63">
        <v>27600</v>
      </c>
      <c r="S108" s="63">
        <v>31212</v>
      </c>
      <c r="T108" s="63">
        <v>33963</v>
      </c>
      <c r="U108" s="63">
        <v>34519</v>
      </c>
      <c r="V108" s="63">
        <v>35261</v>
      </c>
      <c r="W108" s="63">
        <v>36653</v>
      </c>
      <c r="X108" s="63">
        <v>35903</v>
      </c>
      <c r="Y108" s="63">
        <v>37971</v>
      </c>
      <c r="Z108" s="63">
        <v>39527</v>
      </c>
      <c r="AA108" s="63">
        <v>40672</v>
      </c>
      <c r="AB108" s="63">
        <v>40658</v>
      </c>
      <c r="AC108" s="63">
        <v>40522</v>
      </c>
      <c r="AD108" s="63">
        <v>40609</v>
      </c>
      <c r="AE108" s="63">
        <v>40917</v>
      </c>
      <c r="AF108" s="63">
        <v>41448</v>
      </c>
      <c r="AG108" s="63">
        <v>41869</v>
      </c>
      <c r="AH108" s="63">
        <v>42269</v>
      </c>
      <c r="AI108" s="63">
        <v>42607</v>
      </c>
      <c r="AJ108" s="63">
        <v>43367</v>
      </c>
      <c r="AK108" s="63">
        <v>44213</v>
      </c>
      <c r="AL108" s="63">
        <v>44976</v>
      </c>
      <c r="AM108" s="63">
        <v>45684</v>
      </c>
      <c r="AN108" s="63">
        <v>46239</v>
      </c>
      <c r="AO108" s="63">
        <v>46628</v>
      </c>
      <c r="AP108" s="63">
        <v>47129</v>
      </c>
      <c r="AQ108" s="63">
        <v>47657</v>
      </c>
      <c r="AR108" s="63">
        <v>48219</v>
      </c>
      <c r="AS108" s="63">
        <v>48797</v>
      </c>
      <c r="AT108" s="63">
        <v>49291</v>
      </c>
      <c r="AU108" s="63">
        <v>49981</v>
      </c>
      <c r="AV108" s="63">
        <v>50476</v>
      </c>
      <c r="AW108" s="63">
        <v>51027</v>
      </c>
      <c r="AX108" s="63">
        <v>51517</v>
      </c>
      <c r="AY108" s="63">
        <v>52117</v>
      </c>
      <c r="AZ108" s="63">
        <v>52765</v>
      </c>
    </row>
    <row r="109" spans="1:52">
      <c r="A109" s="44" t="s">
        <v>139</v>
      </c>
      <c r="B109" s="65"/>
      <c r="C109" s="65">
        <v>2039</v>
      </c>
      <c r="D109" s="65">
        <v>3650</v>
      </c>
      <c r="E109" s="65">
        <v>16193</v>
      </c>
      <c r="F109" s="65">
        <v>28247</v>
      </c>
      <c r="G109" s="65">
        <v>7280</v>
      </c>
      <c r="H109" s="65">
        <v>32519</v>
      </c>
      <c r="I109" s="65">
        <v>33164</v>
      </c>
      <c r="J109" s="65">
        <v>23175</v>
      </c>
      <c r="K109" s="65">
        <v>20118</v>
      </c>
      <c r="L109" s="65">
        <v>11281</v>
      </c>
      <c r="M109" s="65">
        <v>30879</v>
      </c>
      <c r="N109" s="65">
        <v>17514</v>
      </c>
      <c r="O109" s="65">
        <v>14106</v>
      </c>
      <c r="P109" s="65">
        <v>16726</v>
      </c>
      <c r="Q109" s="65">
        <v>31744</v>
      </c>
      <c r="R109" s="65">
        <v>22929</v>
      </c>
      <c r="S109" s="65">
        <v>25131</v>
      </c>
      <c r="T109" s="65">
        <v>27632</v>
      </c>
      <c r="U109" s="65">
        <v>28203</v>
      </c>
      <c r="V109" s="65">
        <v>29097</v>
      </c>
      <c r="W109" s="65">
        <v>30625</v>
      </c>
      <c r="X109" s="65">
        <v>29968</v>
      </c>
      <c r="Y109" s="65">
        <v>32065</v>
      </c>
      <c r="Z109" s="65">
        <v>33525</v>
      </c>
      <c r="AA109" s="65">
        <v>34509</v>
      </c>
      <c r="AB109" s="65">
        <v>34366</v>
      </c>
      <c r="AC109" s="65">
        <v>34064</v>
      </c>
      <c r="AD109" s="65">
        <v>33993</v>
      </c>
      <c r="AE109" s="65">
        <v>34166</v>
      </c>
      <c r="AF109" s="65">
        <v>34632</v>
      </c>
      <c r="AG109" s="65">
        <v>35014</v>
      </c>
      <c r="AH109" s="65">
        <v>35404</v>
      </c>
      <c r="AI109" s="65">
        <v>35720</v>
      </c>
      <c r="AJ109" s="65">
        <v>36413</v>
      </c>
      <c r="AK109" s="65">
        <v>37172</v>
      </c>
      <c r="AL109" s="65">
        <v>37831</v>
      </c>
      <c r="AM109" s="65">
        <v>38420</v>
      </c>
      <c r="AN109" s="65">
        <v>38893</v>
      </c>
      <c r="AO109" s="65">
        <v>39208</v>
      </c>
      <c r="AP109" s="65">
        <v>39624</v>
      </c>
      <c r="AQ109" s="65">
        <v>40083</v>
      </c>
      <c r="AR109" s="65">
        <v>40571</v>
      </c>
      <c r="AS109" s="65">
        <v>41077</v>
      </c>
      <c r="AT109" s="65">
        <v>41511</v>
      </c>
      <c r="AU109" s="65">
        <v>42120</v>
      </c>
      <c r="AV109" s="65">
        <v>42549</v>
      </c>
      <c r="AW109" s="65">
        <v>43023</v>
      </c>
      <c r="AX109" s="65">
        <v>43457</v>
      </c>
      <c r="AY109" s="65">
        <v>43973</v>
      </c>
      <c r="AZ109" s="65">
        <v>44546</v>
      </c>
    </row>
    <row r="110" spans="1:52">
      <c r="A110" s="46" t="s">
        <v>146</v>
      </c>
      <c r="B110" s="62"/>
      <c r="C110" s="62">
        <v>2039</v>
      </c>
      <c r="D110" s="62">
        <v>3650</v>
      </c>
      <c r="E110" s="62">
        <v>16193</v>
      </c>
      <c r="F110" s="62">
        <v>28247</v>
      </c>
      <c r="G110" s="62">
        <v>7280</v>
      </c>
      <c r="H110" s="62">
        <v>32519</v>
      </c>
      <c r="I110" s="62">
        <v>33164</v>
      </c>
      <c r="J110" s="62">
        <v>23175</v>
      </c>
      <c r="K110" s="62">
        <v>20118</v>
      </c>
      <c r="L110" s="62">
        <v>11281</v>
      </c>
      <c r="M110" s="62">
        <v>30879</v>
      </c>
      <c r="N110" s="62">
        <v>17514</v>
      </c>
      <c r="O110" s="62">
        <v>14106</v>
      </c>
      <c r="P110" s="62">
        <v>16726</v>
      </c>
      <c r="Q110" s="62">
        <v>31744</v>
      </c>
      <c r="R110" s="62">
        <v>22797</v>
      </c>
      <c r="S110" s="62">
        <v>24972</v>
      </c>
      <c r="T110" s="62">
        <v>27427</v>
      </c>
      <c r="U110" s="62">
        <v>27966</v>
      </c>
      <c r="V110" s="62">
        <v>27883</v>
      </c>
      <c r="W110" s="62">
        <v>29592</v>
      </c>
      <c r="X110" s="62">
        <v>29136</v>
      </c>
      <c r="Y110" s="62">
        <v>31289</v>
      </c>
      <c r="Z110" s="62">
        <v>32674</v>
      </c>
      <c r="AA110" s="62">
        <v>33459</v>
      </c>
      <c r="AB110" s="62">
        <v>33111</v>
      </c>
      <c r="AC110" s="62">
        <v>32576</v>
      </c>
      <c r="AD110" s="62">
        <v>32208</v>
      </c>
      <c r="AE110" s="62">
        <v>31998</v>
      </c>
      <c r="AF110" s="62">
        <v>31969</v>
      </c>
      <c r="AG110" s="62">
        <v>31746</v>
      </c>
      <c r="AH110" s="62">
        <v>31421</v>
      </c>
      <c r="AI110" s="62">
        <v>30961</v>
      </c>
      <c r="AJ110" s="62">
        <v>30787</v>
      </c>
      <c r="AK110" s="62">
        <v>30647</v>
      </c>
      <c r="AL110" s="62">
        <v>30391</v>
      </c>
      <c r="AM110" s="62">
        <v>30114</v>
      </c>
      <c r="AN110" s="62">
        <v>29771</v>
      </c>
      <c r="AO110" s="62">
        <v>29410</v>
      </c>
      <c r="AP110" s="62">
        <v>29174</v>
      </c>
      <c r="AQ110" s="62">
        <v>29072</v>
      </c>
      <c r="AR110" s="62">
        <v>28968</v>
      </c>
      <c r="AS110" s="62">
        <v>28938</v>
      </c>
      <c r="AT110" s="62">
        <v>28840</v>
      </c>
      <c r="AU110" s="62">
        <v>28889</v>
      </c>
      <c r="AV110" s="62">
        <v>28828</v>
      </c>
      <c r="AW110" s="62">
        <v>28817</v>
      </c>
      <c r="AX110" s="62">
        <v>28744</v>
      </c>
      <c r="AY110" s="62">
        <v>28783</v>
      </c>
      <c r="AZ110" s="62">
        <v>28793</v>
      </c>
    </row>
    <row r="111" spans="1:52">
      <c r="A111" s="48" t="s">
        <v>157</v>
      </c>
      <c r="B111" s="61"/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0</v>
      </c>
      <c r="L111" s="61">
        <v>0</v>
      </c>
      <c r="M111" s="61">
        <v>0</v>
      </c>
      <c r="N111" s="61">
        <v>0</v>
      </c>
      <c r="O111" s="61">
        <v>0</v>
      </c>
      <c r="P111" s="61">
        <v>0</v>
      </c>
      <c r="Q111" s="61">
        <v>0</v>
      </c>
      <c r="R111" s="61">
        <v>77</v>
      </c>
      <c r="S111" s="61">
        <v>83</v>
      </c>
      <c r="T111" s="61">
        <v>90</v>
      </c>
      <c r="U111" s="61">
        <v>91</v>
      </c>
      <c r="V111" s="61">
        <v>74</v>
      </c>
      <c r="W111" s="61">
        <v>85</v>
      </c>
      <c r="X111" s="61">
        <v>88</v>
      </c>
      <c r="Y111" s="61">
        <v>99</v>
      </c>
      <c r="Z111" s="61">
        <v>106</v>
      </c>
      <c r="AA111" s="61">
        <v>108</v>
      </c>
      <c r="AB111" s="61">
        <v>108</v>
      </c>
      <c r="AC111" s="61">
        <v>106</v>
      </c>
      <c r="AD111" s="61">
        <v>105</v>
      </c>
      <c r="AE111" s="61">
        <v>104</v>
      </c>
      <c r="AF111" s="61">
        <v>105</v>
      </c>
      <c r="AG111" s="61">
        <v>104</v>
      </c>
      <c r="AH111" s="61">
        <v>104</v>
      </c>
      <c r="AI111" s="61">
        <v>102</v>
      </c>
      <c r="AJ111" s="61">
        <v>102</v>
      </c>
      <c r="AK111" s="61">
        <v>101</v>
      </c>
      <c r="AL111" s="61">
        <v>101</v>
      </c>
      <c r="AM111" s="61">
        <v>100</v>
      </c>
      <c r="AN111" s="61">
        <v>100</v>
      </c>
      <c r="AO111" s="61">
        <v>98</v>
      </c>
      <c r="AP111" s="61">
        <v>98</v>
      </c>
      <c r="AQ111" s="61">
        <v>98</v>
      </c>
      <c r="AR111" s="61">
        <v>98</v>
      </c>
      <c r="AS111" s="61">
        <v>98</v>
      </c>
      <c r="AT111" s="61">
        <v>98</v>
      </c>
      <c r="AU111" s="61">
        <v>98</v>
      </c>
      <c r="AV111" s="61">
        <v>99</v>
      </c>
      <c r="AW111" s="61">
        <v>99</v>
      </c>
      <c r="AX111" s="61">
        <v>99</v>
      </c>
      <c r="AY111" s="61">
        <v>99</v>
      </c>
      <c r="AZ111" s="61">
        <v>100</v>
      </c>
    </row>
    <row r="112" spans="1:52">
      <c r="A112" s="48" t="s">
        <v>147</v>
      </c>
      <c r="B112" s="61"/>
      <c r="C112" s="61">
        <v>2039</v>
      </c>
      <c r="D112" s="61">
        <v>2318</v>
      </c>
      <c r="E112" s="61">
        <v>2558</v>
      </c>
      <c r="F112" s="61">
        <v>2599</v>
      </c>
      <c r="G112" s="61">
        <v>982</v>
      </c>
      <c r="H112" s="61">
        <v>0</v>
      </c>
      <c r="I112" s="61">
        <v>0</v>
      </c>
      <c r="J112" s="61">
        <v>0</v>
      </c>
      <c r="K112" s="61">
        <v>0</v>
      </c>
      <c r="L112" s="61">
        <v>0</v>
      </c>
      <c r="M112" s="61">
        <v>1186</v>
      </c>
      <c r="N112" s="61">
        <v>1617</v>
      </c>
      <c r="O112" s="61">
        <v>1060</v>
      </c>
      <c r="P112" s="61">
        <v>1594</v>
      </c>
      <c r="Q112" s="61">
        <v>3900</v>
      </c>
      <c r="R112" s="61">
        <v>1612</v>
      </c>
      <c r="S112" s="61">
        <v>1758</v>
      </c>
      <c r="T112" s="61">
        <v>1940</v>
      </c>
      <c r="U112" s="61">
        <v>1988</v>
      </c>
      <c r="V112" s="61">
        <v>2061</v>
      </c>
      <c r="W112" s="61">
        <v>2155</v>
      </c>
      <c r="X112" s="61">
        <v>2101</v>
      </c>
      <c r="Y112" s="61">
        <v>2230</v>
      </c>
      <c r="Z112" s="61">
        <v>2318</v>
      </c>
      <c r="AA112" s="61">
        <v>2375</v>
      </c>
      <c r="AB112" s="61">
        <v>2353</v>
      </c>
      <c r="AC112" s="61">
        <v>2318</v>
      </c>
      <c r="AD112" s="61">
        <v>2295</v>
      </c>
      <c r="AE112" s="61">
        <v>2283</v>
      </c>
      <c r="AF112" s="61">
        <v>2285</v>
      </c>
      <c r="AG112" s="61">
        <v>2272</v>
      </c>
      <c r="AH112" s="61">
        <v>2254</v>
      </c>
      <c r="AI112" s="61">
        <v>2224</v>
      </c>
      <c r="AJ112" s="61">
        <v>2217</v>
      </c>
      <c r="AK112" s="61">
        <v>2212</v>
      </c>
      <c r="AL112" s="61">
        <v>2199</v>
      </c>
      <c r="AM112" s="61">
        <v>2183</v>
      </c>
      <c r="AN112" s="61">
        <v>2164</v>
      </c>
      <c r="AO112" s="61">
        <v>2143</v>
      </c>
      <c r="AP112" s="61">
        <v>2132</v>
      </c>
      <c r="AQ112" s="61">
        <v>2130</v>
      </c>
      <c r="AR112" s="61">
        <v>2129</v>
      </c>
      <c r="AS112" s="61">
        <v>2133</v>
      </c>
      <c r="AT112" s="61">
        <v>2133</v>
      </c>
      <c r="AU112" s="61">
        <v>2142</v>
      </c>
      <c r="AV112" s="61">
        <v>2145</v>
      </c>
      <c r="AW112" s="61">
        <v>2150</v>
      </c>
      <c r="AX112" s="61">
        <v>2151</v>
      </c>
      <c r="AY112" s="61">
        <v>2160</v>
      </c>
      <c r="AZ112" s="61">
        <v>2167</v>
      </c>
    </row>
    <row r="113" spans="1:52">
      <c r="A113" s="48" t="s">
        <v>158</v>
      </c>
      <c r="B113" s="61"/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34</v>
      </c>
      <c r="S113" s="61">
        <v>41</v>
      </c>
      <c r="T113" s="61">
        <v>48</v>
      </c>
      <c r="U113" s="61">
        <v>53</v>
      </c>
      <c r="V113" s="61">
        <v>39</v>
      </c>
      <c r="W113" s="61">
        <v>51</v>
      </c>
      <c r="X113" s="61">
        <v>59</v>
      </c>
      <c r="Y113" s="61">
        <v>76</v>
      </c>
      <c r="Z113" s="61">
        <v>90</v>
      </c>
      <c r="AA113" s="61">
        <v>99</v>
      </c>
      <c r="AB113" s="61">
        <v>105</v>
      </c>
      <c r="AC113" s="61">
        <v>111</v>
      </c>
      <c r="AD113" s="61">
        <v>118</v>
      </c>
      <c r="AE113" s="61">
        <v>125</v>
      </c>
      <c r="AF113" s="61">
        <v>133</v>
      </c>
      <c r="AG113" s="61">
        <v>141</v>
      </c>
      <c r="AH113" s="61">
        <v>149</v>
      </c>
      <c r="AI113" s="61">
        <v>156</v>
      </c>
      <c r="AJ113" s="61">
        <v>166</v>
      </c>
      <c r="AK113" s="61">
        <v>175</v>
      </c>
      <c r="AL113" s="61">
        <v>185</v>
      </c>
      <c r="AM113" s="61">
        <v>194</v>
      </c>
      <c r="AN113" s="61">
        <v>204</v>
      </c>
      <c r="AO113" s="61">
        <v>213</v>
      </c>
      <c r="AP113" s="61">
        <v>225</v>
      </c>
      <c r="AQ113" s="61">
        <v>237</v>
      </c>
      <c r="AR113" s="61">
        <v>250</v>
      </c>
      <c r="AS113" s="61">
        <v>264</v>
      </c>
      <c r="AT113" s="61">
        <v>278</v>
      </c>
      <c r="AU113" s="61">
        <v>293</v>
      </c>
      <c r="AV113" s="61">
        <v>309</v>
      </c>
      <c r="AW113" s="61">
        <v>325</v>
      </c>
      <c r="AX113" s="61">
        <v>342</v>
      </c>
      <c r="AY113" s="61">
        <v>359</v>
      </c>
      <c r="AZ113" s="61">
        <v>378</v>
      </c>
    </row>
    <row r="114" spans="1:52">
      <c r="A114" s="48" t="s">
        <v>159</v>
      </c>
      <c r="B114" s="61"/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3</v>
      </c>
      <c r="S114" s="61">
        <v>4</v>
      </c>
      <c r="T114" s="61">
        <v>5</v>
      </c>
      <c r="U114" s="61">
        <v>6</v>
      </c>
      <c r="V114" s="61">
        <v>14</v>
      </c>
      <c r="W114" s="61">
        <v>14</v>
      </c>
      <c r="X114" s="61">
        <v>14</v>
      </c>
      <c r="Y114" s="61">
        <v>15</v>
      </c>
      <c r="Z114" s="61">
        <v>17</v>
      </c>
      <c r="AA114" s="61">
        <v>20</v>
      </c>
      <c r="AB114" s="61">
        <v>24</v>
      </c>
      <c r="AC114" s="61">
        <v>27</v>
      </c>
      <c r="AD114" s="61">
        <v>31</v>
      </c>
      <c r="AE114" s="61">
        <v>36</v>
      </c>
      <c r="AF114" s="61">
        <v>42</v>
      </c>
      <c r="AG114" s="61">
        <v>48</v>
      </c>
      <c r="AH114" s="61">
        <v>55</v>
      </c>
      <c r="AI114" s="61">
        <v>62</v>
      </c>
      <c r="AJ114" s="61">
        <v>70</v>
      </c>
      <c r="AK114" s="61">
        <v>79</v>
      </c>
      <c r="AL114" s="61">
        <v>90</v>
      </c>
      <c r="AM114" s="61">
        <v>100</v>
      </c>
      <c r="AN114" s="61">
        <v>112</v>
      </c>
      <c r="AO114" s="61">
        <v>124</v>
      </c>
      <c r="AP114" s="61">
        <v>138</v>
      </c>
      <c r="AQ114" s="61">
        <v>153</v>
      </c>
      <c r="AR114" s="61">
        <v>171</v>
      </c>
      <c r="AS114" s="61">
        <v>189</v>
      </c>
      <c r="AT114" s="61">
        <v>209</v>
      </c>
      <c r="AU114" s="61">
        <v>230</v>
      </c>
      <c r="AV114" s="61">
        <v>253</v>
      </c>
      <c r="AW114" s="61">
        <v>277</v>
      </c>
      <c r="AX114" s="61">
        <v>303</v>
      </c>
      <c r="AY114" s="61">
        <v>331</v>
      </c>
      <c r="AZ114" s="61">
        <v>361</v>
      </c>
    </row>
    <row r="115" spans="1:52">
      <c r="A115" s="48" t="s">
        <v>148</v>
      </c>
      <c r="B115" s="61"/>
      <c r="C115" s="61">
        <v>0</v>
      </c>
      <c r="D115" s="61">
        <v>1332</v>
      </c>
      <c r="E115" s="61">
        <v>13635</v>
      </c>
      <c r="F115" s="61">
        <v>25648</v>
      </c>
      <c r="G115" s="61">
        <v>6298</v>
      </c>
      <c r="H115" s="61">
        <v>32519</v>
      </c>
      <c r="I115" s="61">
        <v>33164</v>
      </c>
      <c r="J115" s="61">
        <v>23175</v>
      </c>
      <c r="K115" s="61">
        <v>20118</v>
      </c>
      <c r="L115" s="61">
        <v>11281</v>
      </c>
      <c r="M115" s="61">
        <v>29693</v>
      </c>
      <c r="N115" s="61">
        <v>15897</v>
      </c>
      <c r="O115" s="61">
        <v>13046</v>
      </c>
      <c r="P115" s="61">
        <v>15132</v>
      </c>
      <c r="Q115" s="61">
        <v>27844</v>
      </c>
      <c r="R115" s="61">
        <v>21071</v>
      </c>
      <c r="S115" s="61">
        <v>23086</v>
      </c>
      <c r="T115" s="61">
        <v>25344</v>
      </c>
      <c r="U115" s="61">
        <v>25828</v>
      </c>
      <c r="V115" s="61">
        <v>25695</v>
      </c>
      <c r="W115" s="61">
        <v>27287</v>
      </c>
      <c r="X115" s="61">
        <v>26874</v>
      </c>
      <c r="Y115" s="61">
        <v>28869</v>
      </c>
      <c r="Z115" s="61">
        <v>30143</v>
      </c>
      <c r="AA115" s="61">
        <v>30856</v>
      </c>
      <c r="AB115" s="61">
        <v>30520</v>
      </c>
      <c r="AC115" s="61">
        <v>30013</v>
      </c>
      <c r="AD115" s="61">
        <v>29658</v>
      </c>
      <c r="AE115" s="61">
        <v>29448</v>
      </c>
      <c r="AF115" s="61">
        <v>29402</v>
      </c>
      <c r="AG115" s="61">
        <v>29178</v>
      </c>
      <c r="AH115" s="61">
        <v>28855</v>
      </c>
      <c r="AI115" s="61">
        <v>28412</v>
      </c>
      <c r="AJ115" s="61">
        <v>28226</v>
      </c>
      <c r="AK115" s="61">
        <v>28072</v>
      </c>
      <c r="AL115" s="61">
        <v>27805</v>
      </c>
      <c r="AM115" s="61">
        <v>27523</v>
      </c>
      <c r="AN115" s="61">
        <v>27172</v>
      </c>
      <c r="AO115" s="61">
        <v>26808</v>
      </c>
      <c r="AP115" s="61">
        <v>26549</v>
      </c>
      <c r="AQ115" s="61">
        <v>26412</v>
      </c>
      <c r="AR115" s="61">
        <v>26266</v>
      </c>
      <c r="AS115" s="61">
        <v>26184</v>
      </c>
      <c r="AT115" s="61">
        <v>26031</v>
      </c>
      <c r="AU115" s="61">
        <v>26010</v>
      </c>
      <c r="AV115" s="61">
        <v>25874</v>
      </c>
      <c r="AW115" s="61">
        <v>25779</v>
      </c>
      <c r="AX115" s="61">
        <v>25615</v>
      </c>
      <c r="AY115" s="61">
        <v>25544</v>
      </c>
      <c r="AZ115" s="61">
        <v>25431</v>
      </c>
    </row>
    <row r="116" spans="1:52">
      <c r="A116" s="48" t="s">
        <v>149</v>
      </c>
      <c r="B116" s="61"/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1</v>
      </c>
      <c r="AB116" s="61">
        <v>1</v>
      </c>
      <c r="AC116" s="61">
        <v>1</v>
      </c>
      <c r="AD116" s="61">
        <v>1</v>
      </c>
      <c r="AE116" s="61">
        <v>2</v>
      </c>
      <c r="AF116" s="61">
        <v>2</v>
      </c>
      <c r="AG116" s="61">
        <v>3</v>
      </c>
      <c r="AH116" s="61">
        <v>4</v>
      </c>
      <c r="AI116" s="61">
        <v>5</v>
      </c>
      <c r="AJ116" s="61">
        <v>6</v>
      </c>
      <c r="AK116" s="61">
        <v>8</v>
      </c>
      <c r="AL116" s="61">
        <v>11</v>
      </c>
      <c r="AM116" s="61">
        <v>14</v>
      </c>
      <c r="AN116" s="61">
        <v>19</v>
      </c>
      <c r="AO116" s="61">
        <v>24</v>
      </c>
      <c r="AP116" s="61">
        <v>32</v>
      </c>
      <c r="AQ116" s="61">
        <v>42</v>
      </c>
      <c r="AR116" s="61">
        <v>54</v>
      </c>
      <c r="AS116" s="61">
        <v>70</v>
      </c>
      <c r="AT116" s="61">
        <v>91</v>
      </c>
      <c r="AU116" s="61">
        <v>116</v>
      </c>
      <c r="AV116" s="61">
        <v>148</v>
      </c>
      <c r="AW116" s="61">
        <v>187</v>
      </c>
      <c r="AX116" s="61">
        <v>234</v>
      </c>
      <c r="AY116" s="61">
        <v>290</v>
      </c>
      <c r="AZ116" s="61">
        <v>356</v>
      </c>
    </row>
    <row r="117" spans="1:52">
      <c r="A117" s="48" t="s">
        <v>160</v>
      </c>
      <c r="B117" s="61"/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1">
        <v>0</v>
      </c>
      <c r="AP117" s="61">
        <v>0</v>
      </c>
      <c r="AQ117" s="61">
        <v>0</v>
      </c>
      <c r="AR117" s="61">
        <v>0</v>
      </c>
      <c r="AS117" s="61">
        <v>0</v>
      </c>
      <c r="AT117" s="61">
        <v>0</v>
      </c>
      <c r="AU117" s="61">
        <v>0</v>
      </c>
      <c r="AV117" s="61">
        <v>0</v>
      </c>
      <c r="AW117" s="61">
        <v>0</v>
      </c>
      <c r="AX117" s="61">
        <v>0</v>
      </c>
      <c r="AY117" s="61">
        <v>0</v>
      </c>
      <c r="AZ117" s="61">
        <v>0</v>
      </c>
    </row>
    <row r="118" spans="1:52" hidden="1">
      <c r="A118" s="46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hidden="1">
      <c r="A119" s="48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</row>
    <row r="120" spans="1:52" hidden="1">
      <c r="A120" s="48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</row>
    <row r="121" spans="1:52" hidden="1">
      <c r="A121" s="48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</row>
    <row r="122" spans="1:52" hidden="1">
      <c r="A122" s="48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</row>
    <row r="123" spans="1:52" hidden="1">
      <c r="A123" s="48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</row>
    <row r="124" spans="1:52" hidden="1">
      <c r="A124" s="48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</row>
    <row r="125" spans="1:52" hidden="1">
      <c r="A125" s="48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</row>
    <row r="126" spans="1:52">
      <c r="A126" s="46" t="s">
        <v>150</v>
      </c>
      <c r="B126" s="62"/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64</v>
      </c>
      <c r="S126" s="62">
        <v>90</v>
      </c>
      <c r="T126" s="62">
        <v>121</v>
      </c>
      <c r="U126" s="62">
        <v>145</v>
      </c>
      <c r="V126" s="62">
        <v>405</v>
      </c>
      <c r="W126" s="62">
        <v>469</v>
      </c>
      <c r="X126" s="62">
        <v>468</v>
      </c>
      <c r="Y126" s="62">
        <v>502</v>
      </c>
      <c r="Z126" s="62">
        <v>578</v>
      </c>
      <c r="AA126" s="62">
        <v>711</v>
      </c>
      <c r="AB126" s="62">
        <v>840</v>
      </c>
      <c r="AC126" s="62">
        <v>977</v>
      </c>
      <c r="AD126" s="62">
        <v>1140</v>
      </c>
      <c r="AE126" s="62">
        <v>1340</v>
      </c>
      <c r="AF126" s="62">
        <v>1586</v>
      </c>
      <c r="AG126" s="62">
        <v>1881</v>
      </c>
      <c r="AH126" s="62">
        <v>2235</v>
      </c>
      <c r="AI126" s="62">
        <v>2616</v>
      </c>
      <c r="AJ126" s="62">
        <v>3042</v>
      </c>
      <c r="AK126" s="62">
        <v>3472</v>
      </c>
      <c r="AL126" s="62">
        <v>3899</v>
      </c>
      <c r="AM126" s="62">
        <v>4280</v>
      </c>
      <c r="AN126" s="62">
        <v>4621</v>
      </c>
      <c r="AO126" s="62">
        <v>4862</v>
      </c>
      <c r="AP126" s="62">
        <v>5074</v>
      </c>
      <c r="AQ126" s="62">
        <v>5199</v>
      </c>
      <c r="AR126" s="62">
        <v>5308</v>
      </c>
      <c r="AS126" s="62">
        <v>5372</v>
      </c>
      <c r="AT126" s="62">
        <v>5417</v>
      </c>
      <c r="AU126" s="62">
        <v>5453</v>
      </c>
      <c r="AV126" s="62">
        <v>5462</v>
      </c>
      <c r="AW126" s="62">
        <v>5451</v>
      </c>
      <c r="AX126" s="62">
        <v>5445</v>
      </c>
      <c r="AY126" s="62">
        <v>5424</v>
      </c>
      <c r="AZ126" s="62">
        <v>5455</v>
      </c>
    </row>
    <row r="127" spans="1:52">
      <c r="A127" s="48" t="s">
        <v>157</v>
      </c>
      <c r="B127" s="61"/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61">
        <v>0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0</v>
      </c>
      <c r="AW127" s="61">
        <v>0</v>
      </c>
      <c r="AX127" s="61">
        <v>0</v>
      </c>
      <c r="AY127" s="61">
        <v>0</v>
      </c>
      <c r="AZ127" s="61">
        <v>0</v>
      </c>
    </row>
    <row r="128" spans="1:52">
      <c r="A128" s="48" t="s">
        <v>147</v>
      </c>
      <c r="B128" s="61"/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6</v>
      </c>
      <c r="S128" s="61">
        <v>8</v>
      </c>
      <c r="T128" s="61">
        <v>11</v>
      </c>
      <c r="U128" s="61">
        <v>13</v>
      </c>
      <c r="V128" s="61">
        <v>37</v>
      </c>
      <c r="W128" s="61">
        <v>43</v>
      </c>
      <c r="X128" s="61">
        <v>42</v>
      </c>
      <c r="Y128" s="61">
        <v>45</v>
      </c>
      <c r="Z128" s="61">
        <v>52</v>
      </c>
      <c r="AA128" s="61">
        <v>64</v>
      </c>
      <c r="AB128" s="61">
        <v>76</v>
      </c>
      <c r="AC128" s="61">
        <v>89</v>
      </c>
      <c r="AD128" s="61">
        <v>104</v>
      </c>
      <c r="AE128" s="61">
        <v>122</v>
      </c>
      <c r="AF128" s="61">
        <v>145</v>
      </c>
      <c r="AG128" s="61">
        <v>173</v>
      </c>
      <c r="AH128" s="61">
        <v>206</v>
      </c>
      <c r="AI128" s="61">
        <v>242</v>
      </c>
      <c r="AJ128" s="61">
        <v>282</v>
      </c>
      <c r="AK128" s="61">
        <v>323</v>
      </c>
      <c r="AL128" s="61">
        <v>364</v>
      </c>
      <c r="AM128" s="61">
        <v>401</v>
      </c>
      <c r="AN128" s="61">
        <v>435</v>
      </c>
      <c r="AO128" s="61">
        <v>460</v>
      </c>
      <c r="AP128" s="61">
        <v>482</v>
      </c>
      <c r="AQ128" s="61">
        <v>496</v>
      </c>
      <c r="AR128" s="61">
        <v>509</v>
      </c>
      <c r="AS128" s="61">
        <v>518</v>
      </c>
      <c r="AT128" s="61">
        <v>525</v>
      </c>
      <c r="AU128" s="61">
        <v>532</v>
      </c>
      <c r="AV128" s="61">
        <v>536</v>
      </c>
      <c r="AW128" s="61">
        <v>538</v>
      </c>
      <c r="AX128" s="61">
        <v>541</v>
      </c>
      <c r="AY128" s="61">
        <v>543</v>
      </c>
      <c r="AZ128" s="61">
        <v>549</v>
      </c>
    </row>
    <row r="129" spans="1:52">
      <c r="A129" s="48" t="s">
        <v>158</v>
      </c>
      <c r="B129" s="61"/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  <c r="AJ129" s="61">
        <v>0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0</v>
      </c>
      <c r="AW129" s="61">
        <v>0</v>
      </c>
      <c r="AX129" s="61">
        <v>0</v>
      </c>
      <c r="AY129" s="61">
        <v>0</v>
      </c>
      <c r="AZ129" s="61">
        <v>0</v>
      </c>
    </row>
    <row r="130" spans="1:52">
      <c r="A130" s="48" t="s">
        <v>159</v>
      </c>
      <c r="B130" s="61"/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  <c r="AJ130" s="61">
        <v>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0</v>
      </c>
      <c r="AZ130" s="61">
        <v>0</v>
      </c>
    </row>
    <row r="131" spans="1:52">
      <c r="A131" s="48" t="s">
        <v>148</v>
      </c>
      <c r="B131" s="61"/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58</v>
      </c>
      <c r="S131" s="61">
        <v>82</v>
      </c>
      <c r="T131" s="61">
        <v>110</v>
      </c>
      <c r="U131" s="61">
        <v>132</v>
      </c>
      <c r="V131" s="61">
        <v>368</v>
      </c>
      <c r="W131" s="61">
        <v>426</v>
      </c>
      <c r="X131" s="61">
        <v>426</v>
      </c>
      <c r="Y131" s="61">
        <v>457</v>
      </c>
      <c r="Z131" s="61">
        <v>526</v>
      </c>
      <c r="AA131" s="61">
        <v>647</v>
      </c>
      <c r="AB131" s="61">
        <v>764</v>
      </c>
      <c r="AC131" s="61">
        <v>888</v>
      </c>
      <c r="AD131" s="61">
        <v>1036</v>
      </c>
      <c r="AE131" s="61">
        <v>1218</v>
      </c>
      <c r="AF131" s="61">
        <v>1441</v>
      </c>
      <c r="AG131" s="61">
        <v>1708</v>
      </c>
      <c r="AH131" s="61">
        <v>2029</v>
      </c>
      <c r="AI131" s="61">
        <v>2374</v>
      </c>
      <c r="AJ131" s="61">
        <v>2760</v>
      </c>
      <c r="AK131" s="61">
        <v>3149</v>
      </c>
      <c r="AL131" s="61">
        <v>3535</v>
      </c>
      <c r="AM131" s="61">
        <v>3879</v>
      </c>
      <c r="AN131" s="61">
        <v>4186</v>
      </c>
      <c r="AO131" s="61">
        <v>4402</v>
      </c>
      <c r="AP131" s="61">
        <v>4592</v>
      </c>
      <c r="AQ131" s="61">
        <v>4703</v>
      </c>
      <c r="AR131" s="61">
        <v>4799</v>
      </c>
      <c r="AS131" s="61">
        <v>4854</v>
      </c>
      <c r="AT131" s="61">
        <v>4892</v>
      </c>
      <c r="AU131" s="61">
        <v>4921</v>
      </c>
      <c r="AV131" s="61">
        <v>4926</v>
      </c>
      <c r="AW131" s="61">
        <v>4913</v>
      </c>
      <c r="AX131" s="61">
        <v>4904</v>
      </c>
      <c r="AY131" s="61">
        <v>4881</v>
      </c>
      <c r="AZ131" s="61">
        <v>4906</v>
      </c>
    </row>
    <row r="132" spans="1:52">
      <c r="A132" s="48" t="s">
        <v>149</v>
      </c>
      <c r="B132" s="61"/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0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61">
        <v>0</v>
      </c>
      <c r="AB132" s="61">
        <v>0</v>
      </c>
      <c r="AC132" s="61">
        <v>0</v>
      </c>
      <c r="AD132" s="61">
        <v>0</v>
      </c>
      <c r="AE132" s="61">
        <v>0</v>
      </c>
      <c r="AF132" s="61">
        <v>0</v>
      </c>
      <c r="AG132" s="61">
        <v>0</v>
      </c>
      <c r="AH132" s="61">
        <v>0</v>
      </c>
      <c r="AI132" s="61">
        <v>0</v>
      </c>
      <c r="AJ132" s="61">
        <v>0</v>
      </c>
      <c r="AK132" s="61">
        <v>0</v>
      </c>
      <c r="AL132" s="61">
        <v>0</v>
      </c>
      <c r="AM132" s="61">
        <v>0</v>
      </c>
      <c r="AN132" s="61">
        <v>0</v>
      </c>
      <c r="AO132" s="61">
        <v>0</v>
      </c>
      <c r="AP132" s="61">
        <v>0</v>
      </c>
      <c r="AQ132" s="61">
        <v>0</v>
      </c>
      <c r="AR132" s="61">
        <v>0</v>
      </c>
      <c r="AS132" s="61">
        <v>0</v>
      </c>
      <c r="AT132" s="61">
        <v>0</v>
      </c>
      <c r="AU132" s="61">
        <v>0</v>
      </c>
      <c r="AV132" s="61">
        <v>0</v>
      </c>
      <c r="AW132" s="61">
        <v>0</v>
      </c>
      <c r="AX132" s="61">
        <v>0</v>
      </c>
      <c r="AY132" s="61">
        <v>0</v>
      </c>
      <c r="AZ132" s="61">
        <v>0</v>
      </c>
    </row>
    <row r="133" spans="1:52">
      <c r="A133" s="48" t="s">
        <v>160</v>
      </c>
      <c r="B133" s="61"/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61">
        <v>0</v>
      </c>
      <c r="AE133" s="61">
        <v>0</v>
      </c>
      <c r="AF133" s="61">
        <v>0</v>
      </c>
      <c r="AG133" s="61">
        <v>0</v>
      </c>
      <c r="AH133" s="61">
        <v>0</v>
      </c>
      <c r="AI133" s="61">
        <v>0</v>
      </c>
      <c r="AJ133" s="61">
        <v>0</v>
      </c>
      <c r="AK133" s="61">
        <v>0</v>
      </c>
      <c r="AL133" s="61">
        <v>0</v>
      </c>
      <c r="AM133" s="61">
        <v>0</v>
      </c>
      <c r="AN133" s="61">
        <v>0</v>
      </c>
      <c r="AO133" s="61">
        <v>0</v>
      </c>
      <c r="AP133" s="61">
        <v>0</v>
      </c>
      <c r="AQ133" s="61">
        <v>0</v>
      </c>
      <c r="AR133" s="61">
        <v>0</v>
      </c>
      <c r="AS133" s="61">
        <v>0</v>
      </c>
      <c r="AT133" s="61">
        <v>0</v>
      </c>
      <c r="AU133" s="61">
        <v>0</v>
      </c>
      <c r="AV133" s="61">
        <v>0</v>
      </c>
      <c r="AW133" s="61">
        <v>0</v>
      </c>
      <c r="AX133" s="61">
        <v>0</v>
      </c>
      <c r="AY133" s="61">
        <v>0</v>
      </c>
      <c r="AZ133" s="61">
        <v>0</v>
      </c>
    </row>
    <row r="134" spans="1:52">
      <c r="A134" s="46" t="s">
        <v>151</v>
      </c>
      <c r="B134" s="62"/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62">
        <v>67</v>
      </c>
      <c r="S134" s="62">
        <v>68</v>
      </c>
      <c r="T134" s="62">
        <v>83</v>
      </c>
      <c r="U134" s="62">
        <v>91</v>
      </c>
      <c r="V134" s="62">
        <v>804</v>
      </c>
      <c r="W134" s="62">
        <v>560</v>
      </c>
      <c r="X134" s="62">
        <v>363</v>
      </c>
      <c r="Y134" s="62">
        <v>274</v>
      </c>
      <c r="Z134" s="62">
        <v>273</v>
      </c>
      <c r="AA134" s="62">
        <v>339</v>
      </c>
      <c r="AB134" s="62">
        <v>415</v>
      </c>
      <c r="AC134" s="62">
        <v>511</v>
      </c>
      <c r="AD134" s="62">
        <v>642</v>
      </c>
      <c r="AE134" s="62">
        <v>821</v>
      </c>
      <c r="AF134" s="62">
        <v>1062</v>
      </c>
      <c r="AG134" s="62">
        <v>1363</v>
      </c>
      <c r="AH134" s="62">
        <v>1715</v>
      </c>
      <c r="AI134" s="62">
        <v>2099</v>
      </c>
      <c r="AJ134" s="62">
        <v>2528</v>
      </c>
      <c r="AK134" s="62">
        <v>2985</v>
      </c>
      <c r="AL134" s="62">
        <v>3460</v>
      </c>
      <c r="AM134" s="62">
        <v>3931</v>
      </c>
      <c r="AN134" s="62">
        <v>4393</v>
      </c>
      <c r="AO134" s="62">
        <v>4815</v>
      </c>
      <c r="AP134" s="62">
        <v>5241</v>
      </c>
      <c r="AQ134" s="62">
        <v>5661</v>
      </c>
      <c r="AR134" s="62">
        <v>6127</v>
      </c>
      <c r="AS134" s="62">
        <v>6580</v>
      </c>
      <c r="AT134" s="62">
        <v>7047</v>
      </c>
      <c r="AU134" s="62">
        <v>7550</v>
      </c>
      <c r="AV134" s="62">
        <v>8012</v>
      </c>
      <c r="AW134" s="62">
        <v>8487</v>
      </c>
      <c r="AX134" s="62">
        <v>8979</v>
      </c>
      <c r="AY134" s="62">
        <v>9457</v>
      </c>
      <c r="AZ134" s="62">
        <v>9967</v>
      </c>
    </row>
    <row r="135" spans="1:52">
      <c r="A135" s="48" t="s">
        <v>152</v>
      </c>
      <c r="B135" s="61"/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  <c r="O135" s="61">
        <v>0</v>
      </c>
      <c r="P135" s="61">
        <v>0</v>
      </c>
      <c r="Q135" s="61">
        <v>0</v>
      </c>
      <c r="R135" s="61">
        <v>67</v>
      </c>
      <c r="S135" s="61">
        <v>68</v>
      </c>
      <c r="T135" s="61">
        <v>83</v>
      </c>
      <c r="U135" s="61">
        <v>91</v>
      </c>
      <c r="V135" s="61">
        <v>803</v>
      </c>
      <c r="W135" s="61">
        <v>558</v>
      </c>
      <c r="X135" s="61">
        <v>361</v>
      </c>
      <c r="Y135" s="61">
        <v>271</v>
      </c>
      <c r="Z135" s="61">
        <v>267</v>
      </c>
      <c r="AA135" s="61">
        <v>328</v>
      </c>
      <c r="AB135" s="61">
        <v>394</v>
      </c>
      <c r="AC135" s="61">
        <v>474</v>
      </c>
      <c r="AD135" s="61">
        <v>579</v>
      </c>
      <c r="AE135" s="61">
        <v>719</v>
      </c>
      <c r="AF135" s="61">
        <v>902</v>
      </c>
      <c r="AG135" s="61">
        <v>1125</v>
      </c>
      <c r="AH135" s="61">
        <v>1379</v>
      </c>
      <c r="AI135" s="61">
        <v>1651</v>
      </c>
      <c r="AJ135" s="61">
        <v>1951</v>
      </c>
      <c r="AK135" s="61">
        <v>2270</v>
      </c>
      <c r="AL135" s="61">
        <v>2602</v>
      </c>
      <c r="AM135" s="61">
        <v>2931</v>
      </c>
      <c r="AN135" s="61">
        <v>3253</v>
      </c>
      <c r="AO135" s="61">
        <v>3548</v>
      </c>
      <c r="AP135" s="61">
        <v>3845</v>
      </c>
      <c r="AQ135" s="61">
        <v>4141</v>
      </c>
      <c r="AR135" s="61">
        <v>4475</v>
      </c>
      <c r="AS135" s="61">
        <v>4798</v>
      </c>
      <c r="AT135" s="61">
        <v>5132</v>
      </c>
      <c r="AU135" s="61">
        <v>5497</v>
      </c>
      <c r="AV135" s="61">
        <v>5826</v>
      </c>
      <c r="AW135" s="61">
        <v>6168</v>
      </c>
      <c r="AX135" s="61">
        <v>6524</v>
      </c>
      <c r="AY135" s="61">
        <v>6869</v>
      </c>
      <c r="AZ135" s="61">
        <v>7235</v>
      </c>
    </row>
    <row r="136" spans="1:52">
      <c r="A136" s="48" t="s">
        <v>153</v>
      </c>
      <c r="B136" s="61"/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  <c r="O136" s="61">
        <v>0</v>
      </c>
      <c r="P136" s="61">
        <v>0</v>
      </c>
      <c r="Q136" s="61">
        <v>0</v>
      </c>
      <c r="R136" s="61">
        <v>0</v>
      </c>
      <c r="S136" s="61">
        <v>0</v>
      </c>
      <c r="T136" s="61">
        <v>0</v>
      </c>
      <c r="U136" s="61">
        <v>0</v>
      </c>
      <c r="V136" s="61">
        <v>1</v>
      </c>
      <c r="W136" s="61">
        <v>2</v>
      </c>
      <c r="X136" s="61">
        <v>2</v>
      </c>
      <c r="Y136" s="61">
        <v>3</v>
      </c>
      <c r="Z136" s="61">
        <v>6</v>
      </c>
      <c r="AA136" s="61">
        <v>11</v>
      </c>
      <c r="AB136" s="61">
        <v>21</v>
      </c>
      <c r="AC136" s="61">
        <v>37</v>
      </c>
      <c r="AD136" s="61">
        <v>63</v>
      </c>
      <c r="AE136" s="61">
        <v>102</v>
      </c>
      <c r="AF136" s="61">
        <v>160</v>
      </c>
      <c r="AG136" s="61">
        <v>238</v>
      </c>
      <c r="AH136" s="61">
        <v>336</v>
      </c>
      <c r="AI136" s="61">
        <v>448</v>
      </c>
      <c r="AJ136" s="61">
        <v>577</v>
      </c>
      <c r="AK136" s="61">
        <v>715</v>
      </c>
      <c r="AL136" s="61">
        <v>858</v>
      </c>
      <c r="AM136" s="61">
        <v>1000</v>
      </c>
      <c r="AN136" s="61">
        <v>1140</v>
      </c>
      <c r="AO136" s="61">
        <v>1267</v>
      </c>
      <c r="AP136" s="61">
        <v>1396</v>
      </c>
      <c r="AQ136" s="61">
        <v>1520</v>
      </c>
      <c r="AR136" s="61">
        <v>1652</v>
      </c>
      <c r="AS136" s="61">
        <v>1782</v>
      </c>
      <c r="AT136" s="61">
        <v>1915</v>
      </c>
      <c r="AU136" s="61">
        <v>2053</v>
      </c>
      <c r="AV136" s="61">
        <v>2186</v>
      </c>
      <c r="AW136" s="61">
        <v>2319</v>
      </c>
      <c r="AX136" s="61">
        <v>2455</v>
      </c>
      <c r="AY136" s="61">
        <v>2588</v>
      </c>
      <c r="AZ136" s="61">
        <v>2732</v>
      </c>
    </row>
    <row r="137" spans="1:52">
      <c r="A137" s="48" t="s">
        <v>154</v>
      </c>
      <c r="B137" s="61"/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  <c r="O137" s="61">
        <v>0</v>
      </c>
      <c r="P137" s="61">
        <v>0</v>
      </c>
      <c r="Q137" s="61">
        <v>0</v>
      </c>
      <c r="R137" s="61">
        <v>0</v>
      </c>
      <c r="S137" s="61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61">
        <v>0</v>
      </c>
      <c r="AB137" s="61">
        <v>0</v>
      </c>
      <c r="AC137" s="61">
        <v>0</v>
      </c>
      <c r="AD137" s="61">
        <v>0</v>
      </c>
      <c r="AE137" s="61">
        <v>0</v>
      </c>
      <c r="AF137" s="61">
        <v>0</v>
      </c>
      <c r="AG137" s="61">
        <v>0</v>
      </c>
      <c r="AH137" s="61">
        <v>0</v>
      </c>
      <c r="AI137" s="61">
        <v>0</v>
      </c>
      <c r="AJ137" s="61">
        <v>0</v>
      </c>
      <c r="AK137" s="61">
        <v>0</v>
      </c>
      <c r="AL137" s="61">
        <v>0</v>
      </c>
      <c r="AM137" s="61">
        <v>0</v>
      </c>
      <c r="AN137" s="61">
        <v>0</v>
      </c>
      <c r="AO137" s="61">
        <v>0</v>
      </c>
      <c r="AP137" s="61">
        <v>0</v>
      </c>
      <c r="AQ137" s="61">
        <v>0</v>
      </c>
      <c r="AR137" s="61">
        <v>0</v>
      </c>
      <c r="AS137" s="61">
        <v>0</v>
      </c>
      <c r="AT137" s="61">
        <v>0</v>
      </c>
      <c r="AU137" s="61">
        <v>0</v>
      </c>
      <c r="AV137" s="61">
        <v>0</v>
      </c>
      <c r="AW137" s="61">
        <v>0</v>
      </c>
      <c r="AX137" s="61">
        <v>0</v>
      </c>
      <c r="AY137" s="61">
        <v>0</v>
      </c>
      <c r="AZ137" s="61">
        <v>0</v>
      </c>
    </row>
    <row r="138" spans="1:52">
      <c r="A138" s="48" t="s">
        <v>161</v>
      </c>
      <c r="B138" s="61"/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  <c r="O138" s="61">
        <v>0</v>
      </c>
      <c r="P138" s="61">
        <v>0</v>
      </c>
      <c r="Q138" s="61">
        <v>0</v>
      </c>
      <c r="R138" s="61">
        <v>0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61">
        <v>0</v>
      </c>
      <c r="AB138" s="61">
        <v>0</v>
      </c>
      <c r="AC138" s="61">
        <v>0</v>
      </c>
      <c r="AD138" s="61">
        <v>0</v>
      </c>
      <c r="AE138" s="61">
        <v>0</v>
      </c>
      <c r="AF138" s="61">
        <v>0</v>
      </c>
      <c r="AG138" s="61">
        <v>0</v>
      </c>
      <c r="AH138" s="61">
        <v>0</v>
      </c>
      <c r="AI138" s="61">
        <v>0</v>
      </c>
      <c r="AJ138" s="61">
        <v>0</v>
      </c>
      <c r="AK138" s="61">
        <v>0</v>
      </c>
      <c r="AL138" s="61">
        <v>0</v>
      </c>
      <c r="AM138" s="61">
        <v>0</v>
      </c>
      <c r="AN138" s="61">
        <v>0</v>
      </c>
      <c r="AO138" s="61">
        <v>0</v>
      </c>
      <c r="AP138" s="61">
        <v>0</v>
      </c>
      <c r="AQ138" s="61">
        <v>0</v>
      </c>
      <c r="AR138" s="61">
        <v>0</v>
      </c>
      <c r="AS138" s="61">
        <v>0</v>
      </c>
      <c r="AT138" s="61">
        <v>0</v>
      </c>
      <c r="AU138" s="61">
        <v>0</v>
      </c>
      <c r="AV138" s="61">
        <v>0</v>
      </c>
      <c r="AW138" s="61">
        <v>0</v>
      </c>
      <c r="AX138" s="61">
        <v>0</v>
      </c>
      <c r="AY138" s="61">
        <v>0</v>
      </c>
      <c r="AZ138" s="61">
        <v>0</v>
      </c>
    </row>
    <row r="139" spans="1:52">
      <c r="A139" s="46" t="s">
        <v>155</v>
      </c>
      <c r="B139" s="62"/>
      <c r="C139" s="62">
        <v>0</v>
      </c>
      <c r="D139" s="6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1</v>
      </c>
      <c r="S139" s="62">
        <v>1</v>
      </c>
      <c r="T139" s="62">
        <v>1</v>
      </c>
      <c r="U139" s="62">
        <v>1</v>
      </c>
      <c r="V139" s="62">
        <v>5</v>
      </c>
      <c r="W139" s="62">
        <v>4</v>
      </c>
      <c r="X139" s="62">
        <v>1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3</v>
      </c>
      <c r="AE139" s="62">
        <v>7</v>
      </c>
      <c r="AF139" s="62">
        <v>15</v>
      </c>
      <c r="AG139" s="62">
        <v>24</v>
      </c>
      <c r="AH139" s="62">
        <v>33</v>
      </c>
      <c r="AI139" s="62">
        <v>44</v>
      </c>
      <c r="AJ139" s="62">
        <v>56</v>
      </c>
      <c r="AK139" s="62">
        <v>68</v>
      </c>
      <c r="AL139" s="62">
        <v>81</v>
      </c>
      <c r="AM139" s="62">
        <v>95</v>
      </c>
      <c r="AN139" s="62">
        <v>108</v>
      </c>
      <c r="AO139" s="62">
        <v>121</v>
      </c>
      <c r="AP139" s="62">
        <v>135</v>
      </c>
      <c r="AQ139" s="62">
        <v>151</v>
      </c>
      <c r="AR139" s="62">
        <v>168</v>
      </c>
      <c r="AS139" s="62">
        <v>187</v>
      </c>
      <c r="AT139" s="62">
        <v>207</v>
      </c>
      <c r="AU139" s="62">
        <v>228</v>
      </c>
      <c r="AV139" s="62">
        <v>247</v>
      </c>
      <c r="AW139" s="62">
        <v>268</v>
      </c>
      <c r="AX139" s="62">
        <v>289</v>
      </c>
      <c r="AY139" s="62">
        <v>309</v>
      </c>
      <c r="AZ139" s="62">
        <v>331</v>
      </c>
    </row>
    <row r="140" spans="1:52">
      <c r="A140" s="48" t="s">
        <v>156</v>
      </c>
      <c r="B140" s="61"/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>
        <v>0</v>
      </c>
      <c r="T140" s="61">
        <v>0</v>
      </c>
      <c r="U140" s="61">
        <v>0</v>
      </c>
      <c r="V140" s="61">
        <v>1</v>
      </c>
      <c r="W140" s="61">
        <v>1</v>
      </c>
      <c r="X140" s="61">
        <v>0</v>
      </c>
      <c r="Y140" s="61">
        <v>0</v>
      </c>
      <c r="Z140" s="61">
        <v>0</v>
      </c>
      <c r="AA140" s="61">
        <v>0</v>
      </c>
      <c r="AB140" s="61">
        <v>0</v>
      </c>
      <c r="AC140" s="61">
        <v>0</v>
      </c>
      <c r="AD140" s="61">
        <v>1</v>
      </c>
      <c r="AE140" s="61">
        <v>3</v>
      </c>
      <c r="AF140" s="61">
        <v>7</v>
      </c>
      <c r="AG140" s="61">
        <v>12</v>
      </c>
      <c r="AH140" s="61">
        <v>18</v>
      </c>
      <c r="AI140" s="61">
        <v>25</v>
      </c>
      <c r="AJ140" s="61">
        <v>34</v>
      </c>
      <c r="AK140" s="61">
        <v>43</v>
      </c>
      <c r="AL140" s="61">
        <v>54</v>
      </c>
      <c r="AM140" s="61">
        <v>66</v>
      </c>
      <c r="AN140" s="61">
        <v>78</v>
      </c>
      <c r="AO140" s="61">
        <v>90</v>
      </c>
      <c r="AP140" s="61">
        <v>103</v>
      </c>
      <c r="AQ140" s="61">
        <v>118</v>
      </c>
      <c r="AR140" s="61">
        <v>134</v>
      </c>
      <c r="AS140" s="61">
        <v>152</v>
      </c>
      <c r="AT140" s="61">
        <v>171</v>
      </c>
      <c r="AU140" s="61">
        <v>191</v>
      </c>
      <c r="AV140" s="61">
        <v>210</v>
      </c>
      <c r="AW140" s="61">
        <v>230</v>
      </c>
      <c r="AX140" s="61">
        <v>251</v>
      </c>
      <c r="AY140" s="61">
        <v>270</v>
      </c>
      <c r="AZ140" s="61">
        <v>292</v>
      </c>
    </row>
    <row r="141" spans="1:52">
      <c r="A141" s="48" t="s">
        <v>162</v>
      </c>
      <c r="B141" s="61"/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0</v>
      </c>
      <c r="L141" s="61">
        <v>0</v>
      </c>
      <c r="M141" s="61">
        <v>0</v>
      </c>
      <c r="N141" s="61">
        <v>0</v>
      </c>
      <c r="O141" s="61">
        <v>0</v>
      </c>
      <c r="P141" s="61">
        <v>0</v>
      </c>
      <c r="Q141" s="61">
        <v>0</v>
      </c>
      <c r="R141" s="61">
        <v>1</v>
      </c>
      <c r="S141" s="61">
        <v>1</v>
      </c>
      <c r="T141" s="61">
        <v>1</v>
      </c>
      <c r="U141" s="61">
        <v>1</v>
      </c>
      <c r="V141" s="61">
        <v>4</v>
      </c>
      <c r="W141" s="61">
        <v>3</v>
      </c>
      <c r="X141" s="61">
        <v>1</v>
      </c>
      <c r="Y141" s="61">
        <v>0</v>
      </c>
      <c r="Z141" s="61">
        <v>0</v>
      </c>
      <c r="AA141" s="61">
        <v>0</v>
      </c>
      <c r="AB141" s="61">
        <v>0</v>
      </c>
      <c r="AC141" s="61">
        <v>0</v>
      </c>
      <c r="AD141" s="61">
        <v>2</v>
      </c>
      <c r="AE141" s="61">
        <v>4</v>
      </c>
      <c r="AF141" s="61">
        <v>8</v>
      </c>
      <c r="AG141" s="61">
        <v>12</v>
      </c>
      <c r="AH141" s="61">
        <v>15</v>
      </c>
      <c r="AI141" s="61">
        <v>19</v>
      </c>
      <c r="AJ141" s="61">
        <v>22</v>
      </c>
      <c r="AK141" s="61">
        <v>25</v>
      </c>
      <c r="AL141" s="61">
        <v>27</v>
      </c>
      <c r="AM141" s="61">
        <v>29</v>
      </c>
      <c r="AN141" s="61">
        <v>30</v>
      </c>
      <c r="AO141" s="61">
        <v>31</v>
      </c>
      <c r="AP141" s="61">
        <v>32</v>
      </c>
      <c r="AQ141" s="61">
        <v>33</v>
      </c>
      <c r="AR141" s="61">
        <v>34</v>
      </c>
      <c r="AS141" s="61">
        <v>35</v>
      </c>
      <c r="AT141" s="61">
        <v>36</v>
      </c>
      <c r="AU141" s="61">
        <v>37</v>
      </c>
      <c r="AV141" s="61">
        <v>37</v>
      </c>
      <c r="AW141" s="61">
        <v>38</v>
      </c>
      <c r="AX141" s="61">
        <v>38</v>
      </c>
      <c r="AY141" s="61">
        <v>39</v>
      </c>
      <c r="AZ141" s="61">
        <v>39</v>
      </c>
    </row>
    <row r="142" spans="1:52">
      <c r="A142" s="44" t="s">
        <v>165</v>
      </c>
      <c r="B142" s="65"/>
      <c r="C142" s="65">
        <v>2801</v>
      </c>
      <c r="D142" s="65">
        <v>2157</v>
      </c>
      <c r="E142" s="65">
        <v>9124</v>
      </c>
      <c r="F142" s="65">
        <v>8708</v>
      </c>
      <c r="G142" s="65">
        <v>4978</v>
      </c>
      <c r="H142" s="65">
        <v>4991</v>
      </c>
      <c r="I142" s="65">
        <v>1050</v>
      </c>
      <c r="J142" s="65">
        <v>6340</v>
      </c>
      <c r="K142" s="65">
        <v>2631</v>
      </c>
      <c r="L142" s="65">
        <v>1711</v>
      </c>
      <c r="M142" s="65">
        <v>3041</v>
      </c>
      <c r="N142" s="65">
        <v>2441</v>
      </c>
      <c r="O142" s="65">
        <v>2626</v>
      </c>
      <c r="P142" s="65">
        <v>1510</v>
      </c>
      <c r="Q142" s="65">
        <v>5374</v>
      </c>
      <c r="R142" s="65">
        <v>4211</v>
      </c>
      <c r="S142" s="65">
        <v>5450</v>
      </c>
      <c r="T142" s="65">
        <v>5634</v>
      </c>
      <c r="U142" s="65">
        <v>5580</v>
      </c>
      <c r="V142" s="65">
        <v>5415</v>
      </c>
      <c r="W142" s="65">
        <v>5273</v>
      </c>
      <c r="X142" s="65">
        <v>5176</v>
      </c>
      <c r="Y142" s="65">
        <v>5142</v>
      </c>
      <c r="Z142" s="65">
        <v>5228</v>
      </c>
      <c r="AA142" s="65">
        <v>5375</v>
      </c>
      <c r="AB142" s="65">
        <v>5495</v>
      </c>
      <c r="AC142" s="65">
        <v>5653</v>
      </c>
      <c r="AD142" s="65">
        <v>5803</v>
      </c>
      <c r="AE142" s="65">
        <v>5931</v>
      </c>
      <c r="AF142" s="65">
        <v>5991</v>
      </c>
      <c r="AG142" s="65">
        <v>6022</v>
      </c>
      <c r="AH142" s="65">
        <v>6026</v>
      </c>
      <c r="AI142" s="65">
        <v>6041</v>
      </c>
      <c r="AJ142" s="65">
        <v>6107</v>
      </c>
      <c r="AK142" s="65">
        <v>6186</v>
      </c>
      <c r="AL142" s="65">
        <v>6281</v>
      </c>
      <c r="AM142" s="65">
        <v>6391</v>
      </c>
      <c r="AN142" s="65">
        <v>6466</v>
      </c>
      <c r="AO142" s="65">
        <v>6536</v>
      </c>
      <c r="AP142" s="65">
        <v>6615</v>
      </c>
      <c r="AQ142" s="65">
        <v>6674</v>
      </c>
      <c r="AR142" s="65">
        <v>6740</v>
      </c>
      <c r="AS142" s="65">
        <v>6808</v>
      </c>
      <c r="AT142" s="65">
        <v>6863</v>
      </c>
      <c r="AU142" s="65">
        <v>6938</v>
      </c>
      <c r="AV142" s="65">
        <v>7000</v>
      </c>
      <c r="AW142" s="65">
        <v>7068</v>
      </c>
      <c r="AX142" s="65">
        <v>7123</v>
      </c>
      <c r="AY142" s="65">
        <v>7200</v>
      </c>
      <c r="AZ142" s="65">
        <v>7267</v>
      </c>
    </row>
    <row r="143" spans="1:52">
      <c r="A143" s="46" t="s">
        <v>146</v>
      </c>
      <c r="B143" s="62"/>
      <c r="C143" s="62">
        <v>2801</v>
      </c>
      <c r="D143" s="62">
        <v>2157</v>
      </c>
      <c r="E143" s="62">
        <v>9124</v>
      </c>
      <c r="F143" s="62">
        <v>8708</v>
      </c>
      <c r="G143" s="62">
        <v>4978</v>
      </c>
      <c r="H143" s="62">
        <v>4991</v>
      </c>
      <c r="I143" s="62">
        <v>1050</v>
      </c>
      <c r="J143" s="62">
        <v>6340</v>
      </c>
      <c r="K143" s="62">
        <v>2631</v>
      </c>
      <c r="L143" s="62">
        <v>1711</v>
      </c>
      <c r="M143" s="62">
        <v>3041</v>
      </c>
      <c r="N143" s="62">
        <v>2441</v>
      </c>
      <c r="O143" s="62">
        <v>2626</v>
      </c>
      <c r="P143" s="62">
        <v>1510</v>
      </c>
      <c r="Q143" s="62">
        <v>5374</v>
      </c>
      <c r="R143" s="62">
        <v>4211</v>
      </c>
      <c r="S143" s="62">
        <v>5450</v>
      </c>
      <c r="T143" s="62">
        <v>5634</v>
      </c>
      <c r="U143" s="62">
        <v>5580</v>
      </c>
      <c r="V143" s="62">
        <v>5415</v>
      </c>
      <c r="W143" s="62">
        <v>5273</v>
      </c>
      <c r="X143" s="62">
        <v>5176</v>
      </c>
      <c r="Y143" s="62">
        <v>5142</v>
      </c>
      <c r="Z143" s="62">
        <v>5228</v>
      </c>
      <c r="AA143" s="62">
        <v>5374</v>
      </c>
      <c r="AB143" s="62">
        <v>5494</v>
      </c>
      <c r="AC143" s="62">
        <v>5652</v>
      </c>
      <c r="AD143" s="62">
        <v>5801</v>
      </c>
      <c r="AE143" s="62">
        <v>5928</v>
      </c>
      <c r="AF143" s="62">
        <v>5983</v>
      </c>
      <c r="AG143" s="62">
        <v>6008</v>
      </c>
      <c r="AH143" s="62">
        <v>6005</v>
      </c>
      <c r="AI143" s="62">
        <v>6011</v>
      </c>
      <c r="AJ143" s="62">
        <v>6068</v>
      </c>
      <c r="AK143" s="62">
        <v>6138</v>
      </c>
      <c r="AL143" s="62">
        <v>6221</v>
      </c>
      <c r="AM143" s="62">
        <v>6319</v>
      </c>
      <c r="AN143" s="62">
        <v>6381</v>
      </c>
      <c r="AO143" s="62">
        <v>6438</v>
      </c>
      <c r="AP143" s="62">
        <v>6504</v>
      </c>
      <c r="AQ143" s="62">
        <v>6549</v>
      </c>
      <c r="AR143" s="62">
        <v>6598</v>
      </c>
      <c r="AS143" s="62">
        <v>6648</v>
      </c>
      <c r="AT143" s="62">
        <v>6684</v>
      </c>
      <c r="AU143" s="62">
        <v>6740</v>
      </c>
      <c r="AV143" s="62">
        <v>6782</v>
      </c>
      <c r="AW143" s="62">
        <v>6828</v>
      </c>
      <c r="AX143" s="62">
        <v>6863</v>
      </c>
      <c r="AY143" s="62">
        <v>6919</v>
      </c>
      <c r="AZ143" s="62">
        <v>6963</v>
      </c>
    </row>
    <row r="144" spans="1:52">
      <c r="A144" s="48" t="s">
        <v>148</v>
      </c>
      <c r="B144" s="61"/>
      <c r="C144" s="61">
        <v>2801</v>
      </c>
      <c r="D144" s="61">
        <v>2157</v>
      </c>
      <c r="E144" s="61">
        <v>9124</v>
      </c>
      <c r="F144" s="61">
        <v>8708</v>
      </c>
      <c r="G144" s="61">
        <v>4978</v>
      </c>
      <c r="H144" s="61">
        <v>4991</v>
      </c>
      <c r="I144" s="61">
        <v>1050</v>
      </c>
      <c r="J144" s="61">
        <v>6340</v>
      </c>
      <c r="K144" s="61">
        <v>2631</v>
      </c>
      <c r="L144" s="61">
        <v>1711</v>
      </c>
      <c r="M144" s="61">
        <v>3041</v>
      </c>
      <c r="N144" s="61">
        <v>2441</v>
      </c>
      <c r="O144" s="61">
        <v>2626</v>
      </c>
      <c r="P144" s="61">
        <v>1510</v>
      </c>
      <c r="Q144" s="61">
        <v>5374</v>
      </c>
      <c r="R144" s="61">
        <v>4210</v>
      </c>
      <c r="S144" s="61">
        <v>5449</v>
      </c>
      <c r="T144" s="61">
        <v>5633</v>
      </c>
      <c r="U144" s="61">
        <v>5579</v>
      </c>
      <c r="V144" s="61">
        <v>5414</v>
      </c>
      <c r="W144" s="61">
        <v>5271</v>
      </c>
      <c r="X144" s="61">
        <v>5174</v>
      </c>
      <c r="Y144" s="61">
        <v>5140</v>
      </c>
      <c r="Z144" s="61">
        <v>5225</v>
      </c>
      <c r="AA144" s="61">
        <v>5369</v>
      </c>
      <c r="AB144" s="61">
        <v>5488</v>
      </c>
      <c r="AC144" s="61">
        <v>5645</v>
      </c>
      <c r="AD144" s="61">
        <v>5792</v>
      </c>
      <c r="AE144" s="61">
        <v>5916</v>
      </c>
      <c r="AF144" s="61">
        <v>5969</v>
      </c>
      <c r="AG144" s="61">
        <v>5990</v>
      </c>
      <c r="AH144" s="61">
        <v>5983</v>
      </c>
      <c r="AI144" s="61">
        <v>5983</v>
      </c>
      <c r="AJ144" s="61">
        <v>6032</v>
      </c>
      <c r="AK144" s="61">
        <v>6094</v>
      </c>
      <c r="AL144" s="61">
        <v>6165</v>
      </c>
      <c r="AM144" s="61">
        <v>6250</v>
      </c>
      <c r="AN144" s="61">
        <v>6294</v>
      </c>
      <c r="AO144" s="61">
        <v>6330</v>
      </c>
      <c r="AP144" s="61">
        <v>6368</v>
      </c>
      <c r="AQ144" s="61">
        <v>6382</v>
      </c>
      <c r="AR144" s="61">
        <v>6390</v>
      </c>
      <c r="AS144" s="61">
        <v>6394</v>
      </c>
      <c r="AT144" s="61">
        <v>6371</v>
      </c>
      <c r="AU144" s="61">
        <v>6360</v>
      </c>
      <c r="AV144" s="61">
        <v>6320</v>
      </c>
      <c r="AW144" s="61">
        <v>6275</v>
      </c>
      <c r="AX144" s="61">
        <v>6202</v>
      </c>
      <c r="AY144" s="61">
        <v>6139</v>
      </c>
      <c r="AZ144" s="61">
        <v>6046</v>
      </c>
    </row>
    <row r="145" spans="1:52">
      <c r="A145" s="48" t="s">
        <v>149</v>
      </c>
      <c r="B145" s="61"/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  <c r="O145" s="61">
        <v>0</v>
      </c>
      <c r="P145" s="61">
        <v>0</v>
      </c>
      <c r="Q145" s="61">
        <v>0</v>
      </c>
      <c r="R145" s="61">
        <v>0</v>
      </c>
      <c r="S145" s="61">
        <v>0</v>
      </c>
      <c r="T145" s="61">
        <v>0</v>
      </c>
      <c r="U145" s="61">
        <v>0</v>
      </c>
      <c r="V145" s="61">
        <v>0</v>
      </c>
      <c r="W145" s="61">
        <v>0</v>
      </c>
      <c r="X145" s="61">
        <v>0</v>
      </c>
      <c r="Y145" s="61">
        <v>0</v>
      </c>
      <c r="Z145" s="61">
        <v>0</v>
      </c>
      <c r="AA145" s="61">
        <v>1</v>
      </c>
      <c r="AB145" s="61">
        <v>1</v>
      </c>
      <c r="AC145" s="61">
        <v>1</v>
      </c>
      <c r="AD145" s="61">
        <v>1</v>
      </c>
      <c r="AE145" s="61">
        <v>2</v>
      </c>
      <c r="AF145" s="61">
        <v>2</v>
      </c>
      <c r="AG145" s="61">
        <v>3</v>
      </c>
      <c r="AH145" s="61">
        <v>4</v>
      </c>
      <c r="AI145" s="61">
        <v>5</v>
      </c>
      <c r="AJ145" s="61">
        <v>7</v>
      </c>
      <c r="AK145" s="61">
        <v>9</v>
      </c>
      <c r="AL145" s="61">
        <v>12</v>
      </c>
      <c r="AM145" s="61">
        <v>15</v>
      </c>
      <c r="AN145" s="61">
        <v>19</v>
      </c>
      <c r="AO145" s="61">
        <v>24</v>
      </c>
      <c r="AP145" s="61">
        <v>31</v>
      </c>
      <c r="AQ145" s="61">
        <v>39</v>
      </c>
      <c r="AR145" s="61">
        <v>50</v>
      </c>
      <c r="AS145" s="61">
        <v>62</v>
      </c>
      <c r="AT145" s="61">
        <v>77</v>
      </c>
      <c r="AU145" s="61">
        <v>95</v>
      </c>
      <c r="AV145" s="61">
        <v>117</v>
      </c>
      <c r="AW145" s="61">
        <v>141</v>
      </c>
      <c r="AX145" s="61">
        <v>169</v>
      </c>
      <c r="AY145" s="61">
        <v>199</v>
      </c>
      <c r="AZ145" s="61">
        <v>233</v>
      </c>
    </row>
    <row r="146" spans="1:52">
      <c r="A146" s="48" t="s">
        <v>166</v>
      </c>
      <c r="B146" s="61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  <c r="O146" s="61">
        <v>0</v>
      </c>
      <c r="P146" s="61">
        <v>0</v>
      </c>
      <c r="Q146" s="61">
        <v>0</v>
      </c>
      <c r="R146" s="61">
        <v>1</v>
      </c>
      <c r="S146" s="61">
        <v>1</v>
      </c>
      <c r="T146" s="61">
        <v>1</v>
      </c>
      <c r="U146" s="61">
        <v>1</v>
      </c>
      <c r="V146" s="61">
        <v>1</v>
      </c>
      <c r="W146" s="61">
        <v>2</v>
      </c>
      <c r="X146" s="61">
        <v>2</v>
      </c>
      <c r="Y146" s="61">
        <v>2</v>
      </c>
      <c r="Z146" s="61">
        <v>3</v>
      </c>
      <c r="AA146" s="61">
        <v>4</v>
      </c>
      <c r="AB146" s="61">
        <v>4</v>
      </c>
      <c r="AC146" s="61">
        <v>5</v>
      </c>
      <c r="AD146" s="61">
        <v>7</v>
      </c>
      <c r="AE146" s="61">
        <v>8</v>
      </c>
      <c r="AF146" s="61">
        <v>10</v>
      </c>
      <c r="AG146" s="61">
        <v>12</v>
      </c>
      <c r="AH146" s="61">
        <v>14</v>
      </c>
      <c r="AI146" s="61">
        <v>17</v>
      </c>
      <c r="AJ146" s="61">
        <v>21</v>
      </c>
      <c r="AK146" s="61">
        <v>25</v>
      </c>
      <c r="AL146" s="61">
        <v>30</v>
      </c>
      <c r="AM146" s="61">
        <v>36</v>
      </c>
      <c r="AN146" s="61">
        <v>44</v>
      </c>
      <c r="AO146" s="61">
        <v>52</v>
      </c>
      <c r="AP146" s="61">
        <v>63</v>
      </c>
      <c r="AQ146" s="61">
        <v>74</v>
      </c>
      <c r="AR146" s="61">
        <v>89</v>
      </c>
      <c r="AS146" s="61">
        <v>104</v>
      </c>
      <c r="AT146" s="61">
        <v>124</v>
      </c>
      <c r="AU146" s="61">
        <v>145</v>
      </c>
      <c r="AV146" s="61">
        <v>170</v>
      </c>
      <c r="AW146" s="61">
        <v>197</v>
      </c>
      <c r="AX146" s="61">
        <v>229</v>
      </c>
      <c r="AY146" s="61">
        <v>263</v>
      </c>
      <c r="AZ146" s="61">
        <v>303</v>
      </c>
    </row>
    <row r="147" spans="1:52">
      <c r="A147" s="48" t="s">
        <v>160</v>
      </c>
      <c r="B147" s="61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  <c r="O147" s="61">
        <v>0</v>
      </c>
      <c r="P147" s="61">
        <v>0</v>
      </c>
      <c r="Q147" s="61">
        <v>0</v>
      </c>
      <c r="R147" s="61">
        <v>0</v>
      </c>
      <c r="S147" s="61">
        <v>0</v>
      </c>
      <c r="T147" s="61">
        <v>0</v>
      </c>
      <c r="U147" s="61">
        <v>0</v>
      </c>
      <c r="V147" s="61">
        <v>0</v>
      </c>
      <c r="W147" s="61">
        <v>0</v>
      </c>
      <c r="X147" s="61">
        <v>0</v>
      </c>
      <c r="Y147" s="61">
        <v>0</v>
      </c>
      <c r="Z147" s="61">
        <v>0</v>
      </c>
      <c r="AA147" s="61">
        <v>0</v>
      </c>
      <c r="AB147" s="61">
        <v>1</v>
      </c>
      <c r="AC147" s="61">
        <v>1</v>
      </c>
      <c r="AD147" s="61">
        <v>1</v>
      </c>
      <c r="AE147" s="61">
        <v>2</v>
      </c>
      <c r="AF147" s="61">
        <v>2</v>
      </c>
      <c r="AG147" s="61">
        <v>3</v>
      </c>
      <c r="AH147" s="61">
        <v>4</v>
      </c>
      <c r="AI147" s="61">
        <v>6</v>
      </c>
      <c r="AJ147" s="61">
        <v>8</v>
      </c>
      <c r="AK147" s="61">
        <v>10</v>
      </c>
      <c r="AL147" s="61">
        <v>14</v>
      </c>
      <c r="AM147" s="61">
        <v>18</v>
      </c>
      <c r="AN147" s="61">
        <v>24</v>
      </c>
      <c r="AO147" s="61">
        <v>32</v>
      </c>
      <c r="AP147" s="61">
        <v>42</v>
      </c>
      <c r="AQ147" s="61">
        <v>54</v>
      </c>
      <c r="AR147" s="61">
        <v>69</v>
      </c>
      <c r="AS147" s="61">
        <v>88</v>
      </c>
      <c r="AT147" s="61">
        <v>112</v>
      </c>
      <c r="AU147" s="61">
        <v>140</v>
      </c>
      <c r="AV147" s="61">
        <v>175</v>
      </c>
      <c r="AW147" s="61">
        <v>215</v>
      </c>
      <c r="AX147" s="61">
        <v>263</v>
      </c>
      <c r="AY147" s="61">
        <v>318</v>
      </c>
      <c r="AZ147" s="61">
        <v>381</v>
      </c>
    </row>
    <row r="148" spans="1:52" hidden="1">
      <c r="A148" s="46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hidden="1">
      <c r="A149" s="48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</row>
    <row r="150" spans="1:52" hidden="1">
      <c r="A150" s="48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</row>
    <row r="151" spans="1:52" hidden="1">
      <c r="A151" s="48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</row>
    <row r="152" spans="1:52" hidden="1">
      <c r="A152" s="48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</row>
    <row r="153" spans="1:52">
      <c r="A153" s="46" t="s">
        <v>151</v>
      </c>
      <c r="B153" s="62"/>
      <c r="C153" s="62">
        <v>0</v>
      </c>
      <c r="D153" s="62">
        <v>0</v>
      </c>
      <c r="E153" s="62">
        <v>0</v>
      </c>
      <c r="F153" s="62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1</v>
      </c>
      <c r="AB153" s="62">
        <v>1</v>
      </c>
      <c r="AC153" s="62">
        <v>1</v>
      </c>
      <c r="AD153" s="62">
        <v>2</v>
      </c>
      <c r="AE153" s="62">
        <v>3</v>
      </c>
      <c r="AF153" s="62">
        <v>4</v>
      </c>
      <c r="AG153" s="62">
        <v>5</v>
      </c>
      <c r="AH153" s="62">
        <v>6</v>
      </c>
      <c r="AI153" s="62">
        <v>8</v>
      </c>
      <c r="AJ153" s="62">
        <v>10</v>
      </c>
      <c r="AK153" s="62">
        <v>12</v>
      </c>
      <c r="AL153" s="62">
        <v>15</v>
      </c>
      <c r="AM153" s="62">
        <v>17</v>
      </c>
      <c r="AN153" s="62">
        <v>20</v>
      </c>
      <c r="AO153" s="62">
        <v>23</v>
      </c>
      <c r="AP153" s="62">
        <v>26</v>
      </c>
      <c r="AQ153" s="62">
        <v>29</v>
      </c>
      <c r="AR153" s="62">
        <v>33</v>
      </c>
      <c r="AS153" s="62">
        <v>37</v>
      </c>
      <c r="AT153" s="62">
        <v>41</v>
      </c>
      <c r="AU153" s="62">
        <v>45</v>
      </c>
      <c r="AV153" s="62">
        <v>50</v>
      </c>
      <c r="AW153" s="62">
        <v>55</v>
      </c>
      <c r="AX153" s="62">
        <v>59</v>
      </c>
      <c r="AY153" s="62">
        <v>64</v>
      </c>
      <c r="AZ153" s="62">
        <v>69</v>
      </c>
    </row>
    <row r="154" spans="1:52">
      <c r="A154" s="48" t="s">
        <v>152</v>
      </c>
      <c r="B154" s="61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  <c r="O154" s="61">
        <v>0</v>
      </c>
      <c r="P154" s="61">
        <v>0</v>
      </c>
      <c r="Q154" s="61">
        <v>0</v>
      </c>
      <c r="R154" s="61">
        <v>0</v>
      </c>
      <c r="S154" s="61">
        <v>0</v>
      </c>
      <c r="T154" s="61">
        <v>0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61">
        <v>0</v>
      </c>
      <c r="AE154" s="61">
        <v>0</v>
      </c>
      <c r="AF154" s="61">
        <v>0</v>
      </c>
      <c r="AG154" s="61">
        <v>0</v>
      </c>
      <c r="AH154" s="61">
        <v>0</v>
      </c>
      <c r="AI154" s="61">
        <v>0</v>
      </c>
      <c r="AJ154" s="61">
        <v>0</v>
      </c>
      <c r="AK154" s="61">
        <v>0</v>
      </c>
      <c r="AL154" s="61">
        <v>0</v>
      </c>
      <c r="AM154" s="61">
        <v>0</v>
      </c>
      <c r="AN154" s="61">
        <v>0</v>
      </c>
      <c r="AO154" s="61">
        <v>0</v>
      </c>
      <c r="AP154" s="61">
        <v>0</v>
      </c>
      <c r="AQ154" s="61">
        <v>0</v>
      </c>
      <c r="AR154" s="61">
        <v>0</v>
      </c>
      <c r="AS154" s="61">
        <v>0</v>
      </c>
      <c r="AT154" s="61">
        <v>0</v>
      </c>
      <c r="AU154" s="61">
        <v>0</v>
      </c>
      <c r="AV154" s="61">
        <v>0</v>
      </c>
      <c r="AW154" s="61">
        <v>0</v>
      </c>
      <c r="AX154" s="61">
        <v>0</v>
      </c>
      <c r="AY154" s="61">
        <v>0</v>
      </c>
      <c r="AZ154" s="61">
        <v>0</v>
      </c>
    </row>
    <row r="155" spans="1:52">
      <c r="A155" s="48" t="s">
        <v>153</v>
      </c>
      <c r="B155" s="61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  <c r="O155" s="61">
        <v>0</v>
      </c>
      <c r="P155" s="61">
        <v>0</v>
      </c>
      <c r="Q155" s="61">
        <v>0</v>
      </c>
      <c r="R155" s="61">
        <v>0</v>
      </c>
      <c r="S155" s="61">
        <v>0</v>
      </c>
      <c r="T155" s="61">
        <v>0</v>
      </c>
      <c r="U155" s="61">
        <v>0</v>
      </c>
      <c r="V155" s="61">
        <v>0</v>
      </c>
      <c r="W155" s="61">
        <v>0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61">
        <v>0</v>
      </c>
      <c r="AE155" s="61">
        <v>0</v>
      </c>
      <c r="AF155" s="61">
        <v>0</v>
      </c>
      <c r="AG155" s="61">
        <v>0</v>
      </c>
      <c r="AH155" s="61">
        <v>0</v>
      </c>
      <c r="AI155" s="61">
        <v>0</v>
      </c>
      <c r="AJ155" s="61">
        <v>0</v>
      </c>
      <c r="AK155" s="61">
        <v>0</v>
      </c>
      <c r="AL155" s="61">
        <v>0</v>
      </c>
      <c r="AM155" s="61">
        <v>0</v>
      </c>
      <c r="AN155" s="61">
        <v>0</v>
      </c>
      <c r="AO155" s="61">
        <v>0</v>
      </c>
      <c r="AP155" s="61">
        <v>0</v>
      </c>
      <c r="AQ155" s="61">
        <v>0</v>
      </c>
      <c r="AR155" s="61">
        <v>0</v>
      </c>
      <c r="AS155" s="61">
        <v>0</v>
      </c>
      <c r="AT155" s="61">
        <v>0</v>
      </c>
      <c r="AU155" s="61">
        <v>0</v>
      </c>
      <c r="AV155" s="61">
        <v>0</v>
      </c>
      <c r="AW155" s="61">
        <v>0</v>
      </c>
      <c r="AX155" s="61">
        <v>0</v>
      </c>
      <c r="AY155" s="61">
        <v>0</v>
      </c>
      <c r="AZ155" s="61">
        <v>0</v>
      </c>
    </row>
    <row r="156" spans="1:52">
      <c r="A156" s="48" t="s">
        <v>154</v>
      </c>
      <c r="B156" s="61"/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61">
        <v>0</v>
      </c>
      <c r="Q156" s="61">
        <v>0</v>
      </c>
      <c r="R156" s="61">
        <v>0</v>
      </c>
      <c r="S156" s="61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61">
        <v>1</v>
      </c>
      <c r="AB156" s="61">
        <v>1</v>
      </c>
      <c r="AC156" s="61">
        <v>1</v>
      </c>
      <c r="AD156" s="61">
        <v>2</v>
      </c>
      <c r="AE156" s="61">
        <v>3</v>
      </c>
      <c r="AF156" s="61">
        <v>4</v>
      </c>
      <c r="AG156" s="61">
        <v>5</v>
      </c>
      <c r="AH156" s="61">
        <v>6</v>
      </c>
      <c r="AI156" s="61">
        <v>8</v>
      </c>
      <c r="AJ156" s="61">
        <v>10</v>
      </c>
      <c r="AK156" s="61">
        <v>12</v>
      </c>
      <c r="AL156" s="61">
        <v>15</v>
      </c>
      <c r="AM156" s="61">
        <v>17</v>
      </c>
      <c r="AN156" s="61">
        <v>20</v>
      </c>
      <c r="AO156" s="61">
        <v>23</v>
      </c>
      <c r="AP156" s="61">
        <v>26</v>
      </c>
      <c r="AQ156" s="61">
        <v>29</v>
      </c>
      <c r="AR156" s="61">
        <v>33</v>
      </c>
      <c r="AS156" s="61">
        <v>37</v>
      </c>
      <c r="AT156" s="61">
        <v>41</v>
      </c>
      <c r="AU156" s="61">
        <v>45</v>
      </c>
      <c r="AV156" s="61">
        <v>50</v>
      </c>
      <c r="AW156" s="61">
        <v>55</v>
      </c>
      <c r="AX156" s="61">
        <v>59</v>
      </c>
      <c r="AY156" s="61">
        <v>64</v>
      </c>
      <c r="AZ156" s="61">
        <v>69</v>
      </c>
    </row>
    <row r="157" spans="1:52">
      <c r="A157" s="48" t="s">
        <v>161</v>
      </c>
      <c r="B157" s="61"/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0</v>
      </c>
      <c r="L157" s="61">
        <v>0</v>
      </c>
      <c r="M157" s="61">
        <v>0</v>
      </c>
      <c r="N157" s="61">
        <v>0</v>
      </c>
      <c r="O157" s="61">
        <v>0</v>
      </c>
      <c r="P157" s="61">
        <v>0</v>
      </c>
      <c r="Q157" s="61">
        <v>0</v>
      </c>
      <c r="R157" s="61">
        <v>0</v>
      </c>
      <c r="S157" s="61">
        <v>0</v>
      </c>
      <c r="T157" s="61">
        <v>0</v>
      </c>
      <c r="U157" s="61">
        <v>0</v>
      </c>
      <c r="V157" s="61">
        <v>0</v>
      </c>
      <c r="W157" s="61">
        <v>0</v>
      </c>
      <c r="X157" s="61">
        <v>0</v>
      </c>
      <c r="Y157" s="61">
        <v>0</v>
      </c>
      <c r="Z157" s="61">
        <v>0</v>
      </c>
      <c r="AA157" s="61">
        <v>0</v>
      </c>
      <c r="AB157" s="61">
        <v>0</v>
      </c>
      <c r="AC157" s="61">
        <v>0</v>
      </c>
      <c r="AD157" s="61">
        <v>0</v>
      </c>
      <c r="AE157" s="61">
        <v>0</v>
      </c>
      <c r="AF157" s="61">
        <v>0</v>
      </c>
      <c r="AG157" s="61">
        <v>0</v>
      </c>
      <c r="AH157" s="61">
        <v>0</v>
      </c>
      <c r="AI157" s="61">
        <v>0</v>
      </c>
      <c r="AJ157" s="61">
        <v>0</v>
      </c>
      <c r="AK157" s="61">
        <v>0</v>
      </c>
      <c r="AL157" s="61">
        <v>0</v>
      </c>
      <c r="AM157" s="61">
        <v>0</v>
      </c>
      <c r="AN157" s="61">
        <v>0</v>
      </c>
      <c r="AO157" s="61">
        <v>0</v>
      </c>
      <c r="AP157" s="61">
        <v>0</v>
      </c>
      <c r="AQ157" s="61">
        <v>0</v>
      </c>
      <c r="AR157" s="61">
        <v>0</v>
      </c>
      <c r="AS157" s="61">
        <v>0</v>
      </c>
      <c r="AT157" s="61">
        <v>0</v>
      </c>
      <c r="AU157" s="61">
        <v>0</v>
      </c>
      <c r="AV157" s="61">
        <v>0</v>
      </c>
      <c r="AW157" s="61">
        <v>0</v>
      </c>
      <c r="AX157" s="61">
        <v>0</v>
      </c>
      <c r="AY157" s="61">
        <v>0</v>
      </c>
      <c r="AZ157" s="61">
        <v>0</v>
      </c>
    </row>
    <row r="158" spans="1:52">
      <c r="A158" s="46" t="s">
        <v>155</v>
      </c>
      <c r="B158" s="62"/>
      <c r="C158" s="62">
        <v>0</v>
      </c>
      <c r="D158" s="62">
        <v>0</v>
      </c>
      <c r="E158" s="62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62">
        <v>0</v>
      </c>
      <c r="S158" s="62">
        <v>0</v>
      </c>
      <c r="T158" s="62">
        <v>0</v>
      </c>
      <c r="U158" s="62">
        <v>0</v>
      </c>
      <c r="V158" s="62">
        <v>0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4</v>
      </c>
      <c r="AG158" s="62">
        <v>9</v>
      </c>
      <c r="AH158" s="62">
        <v>15</v>
      </c>
      <c r="AI158" s="62">
        <v>22</v>
      </c>
      <c r="AJ158" s="62">
        <v>29</v>
      </c>
      <c r="AK158" s="62">
        <v>36</v>
      </c>
      <c r="AL158" s="62">
        <v>45</v>
      </c>
      <c r="AM158" s="62">
        <v>55</v>
      </c>
      <c r="AN158" s="62">
        <v>65</v>
      </c>
      <c r="AO158" s="62">
        <v>75</v>
      </c>
      <c r="AP158" s="62">
        <v>85</v>
      </c>
      <c r="AQ158" s="62">
        <v>96</v>
      </c>
      <c r="AR158" s="62">
        <v>109</v>
      </c>
      <c r="AS158" s="62">
        <v>123</v>
      </c>
      <c r="AT158" s="62">
        <v>138</v>
      </c>
      <c r="AU158" s="62">
        <v>153</v>
      </c>
      <c r="AV158" s="62">
        <v>168</v>
      </c>
      <c r="AW158" s="62">
        <v>185</v>
      </c>
      <c r="AX158" s="62">
        <v>201</v>
      </c>
      <c r="AY158" s="62">
        <v>217</v>
      </c>
      <c r="AZ158" s="62">
        <v>235</v>
      </c>
    </row>
    <row r="159" spans="1:52">
      <c r="A159" s="48" t="s">
        <v>156</v>
      </c>
      <c r="B159" s="61"/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61">
        <v>0</v>
      </c>
      <c r="Q159" s="61">
        <v>0</v>
      </c>
      <c r="R159" s="61">
        <v>0</v>
      </c>
      <c r="S159" s="61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61">
        <v>0</v>
      </c>
      <c r="AE159" s="61">
        <v>0</v>
      </c>
      <c r="AF159" s="61">
        <v>2</v>
      </c>
      <c r="AG159" s="61">
        <v>4</v>
      </c>
      <c r="AH159" s="61">
        <v>8</v>
      </c>
      <c r="AI159" s="61">
        <v>12</v>
      </c>
      <c r="AJ159" s="61">
        <v>17</v>
      </c>
      <c r="AK159" s="61">
        <v>22</v>
      </c>
      <c r="AL159" s="61">
        <v>29</v>
      </c>
      <c r="AM159" s="61">
        <v>37</v>
      </c>
      <c r="AN159" s="61">
        <v>46</v>
      </c>
      <c r="AO159" s="61">
        <v>54</v>
      </c>
      <c r="AP159" s="61">
        <v>63</v>
      </c>
      <c r="AQ159" s="61">
        <v>73</v>
      </c>
      <c r="AR159" s="61">
        <v>85</v>
      </c>
      <c r="AS159" s="61">
        <v>98</v>
      </c>
      <c r="AT159" s="61">
        <v>112</v>
      </c>
      <c r="AU159" s="61">
        <v>127</v>
      </c>
      <c r="AV159" s="61">
        <v>141</v>
      </c>
      <c r="AW159" s="61">
        <v>157</v>
      </c>
      <c r="AX159" s="61">
        <v>172</v>
      </c>
      <c r="AY159" s="61">
        <v>188</v>
      </c>
      <c r="AZ159" s="61">
        <v>205</v>
      </c>
    </row>
    <row r="160" spans="1:52">
      <c r="A160" s="49" t="s">
        <v>162</v>
      </c>
      <c r="B160" s="60"/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2</v>
      </c>
      <c r="AG160" s="60">
        <v>5</v>
      </c>
      <c r="AH160" s="60">
        <v>7</v>
      </c>
      <c r="AI160" s="60">
        <v>10</v>
      </c>
      <c r="AJ160" s="60">
        <v>12</v>
      </c>
      <c r="AK160" s="60">
        <v>14</v>
      </c>
      <c r="AL160" s="60">
        <v>16</v>
      </c>
      <c r="AM160" s="60">
        <v>18</v>
      </c>
      <c r="AN160" s="60">
        <v>19</v>
      </c>
      <c r="AO160" s="60">
        <v>21</v>
      </c>
      <c r="AP160" s="60">
        <v>22</v>
      </c>
      <c r="AQ160" s="60">
        <v>23</v>
      </c>
      <c r="AR160" s="60">
        <v>24</v>
      </c>
      <c r="AS160" s="60">
        <v>25</v>
      </c>
      <c r="AT160" s="60">
        <v>26</v>
      </c>
      <c r="AU160" s="60">
        <v>26</v>
      </c>
      <c r="AV160" s="60">
        <v>27</v>
      </c>
      <c r="AW160" s="60">
        <v>28</v>
      </c>
      <c r="AX160" s="60">
        <v>29</v>
      </c>
      <c r="AY160" s="60">
        <v>29</v>
      </c>
      <c r="AZ160" s="60">
        <v>30</v>
      </c>
    </row>
    <row r="161" spans="1:52">
      <c r="A161" s="44" t="s">
        <v>167</v>
      </c>
      <c r="B161" s="65"/>
      <c r="C161" s="65">
        <v>1367</v>
      </c>
      <c r="D161" s="65">
        <v>1252</v>
      </c>
      <c r="E161" s="65">
        <v>1034</v>
      </c>
      <c r="F161" s="65">
        <v>1567</v>
      </c>
      <c r="G161" s="65">
        <v>1042</v>
      </c>
      <c r="H161" s="65">
        <v>245</v>
      </c>
      <c r="I161" s="65">
        <v>468</v>
      </c>
      <c r="J161" s="65">
        <v>0</v>
      </c>
      <c r="K161" s="65">
        <v>454</v>
      </c>
      <c r="L161" s="65">
        <v>789</v>
      </c>
      <c r="M161" s="65">
        <v>918</v>
      </c>
      <c r="N161" s="65">
        <v>342</v>
      </c>
      <c r="O161" s="65">
        <v>1172</v>
      </c>
      <c r="P161" s="65">
        <v>351</v>
      </c>
      <c r="Q161" s="65">
        <v>1023</v>
      </c>
      <c r="R161" s="65">
        <v>460</v>
      </c>
      <c r="S161" s="65">
        <v>631</v>
      </c>
      <c r="T161" s="65">
        <v>697</v>
      </c>
      <c r="U161" s="65">
        <v>736</v>
      </c>
      <c r="V161" s="65">
        <v>749</v>
      </c>
      <c r="W161" s="65">
        <v>755</v>
      </c>
      <c r="X161" s="65">
        <v>759</v>
      </c>
      <c r="Y161" s="65">
        <v>764</v>
      </c>
      <c r="Z161" s="65">
        <v>774</v>
      </c>
      <c r="AA161" s="65">
        <v>788</v>
      </c>
      <c r="AB161" s="65">
        <v>797</v>
      </c>
      <c r="AC161" s="65">
        <v>805</v>
      </c>
      <c r="AD161" s="65">
        <v>813</v>
      </c>
      <c r="AE161" s="65">
        <v>820</v>
      </c>
      <c r="AF161" s="65">
        <v>825</v>
      </c>
      <c r="AG161" s="65">
        <v>833</v>
      </c>
      <c r="AH161" s="65">
        <v>839</v>
      </c>
      <c r="AI161" s="65">
        <v>846</v>
      </c>
      <c r="AJ161" s="65">
        <v>847</v>
      </c>
      <c r="AK161" s="65">
        <v>855</v>
      </c>
      <c r="AL161" s="65">
        <v>864</v>
      </c>
      <c r="AM161" s="65">
        <v>873</v>
      </c>
      <c r="AN161" s="65">
        <v>880</v>
      </c>
      <c r="AO161" s="65">
        <v>884</v>
      </c>
      <c r="AP161" s="65">
        <v>890</v>
      </c>
      <c r="AQ161" s="65">
        <v>900</v>
      </c>
      <c r="AR161" s="65">
        <v>908</v>
      </c>
      <c r="AS161" s="65">
        <v>912</v>
      </c>
      <c r="AT161" s="65">
        <v>917</v>
      </c>
      <c r="AU161" s="65">
        <v>923</v>
      </c>
      <c r="AV161" s="65">
        <v>927</v>
      </c>
      <c r="AW161" s="65">
        <v>936</v>
      </c>
      <c r="AX161" s="65">
        <v>937</v>
      </c>
      <c r="AY161" s="65">
        <v>944</v>
      </c>
      <c r="AZ161" s="65">
        <v>952</v>
      </c>
    </row>
    <row r="162" spans="1:52">
      <c r="A162" s="46" t="s">
        <v>146</v>
      </c>
      <c r="B162" s="62"/>
      <c r="C162" s="62">
        <v>1367</v>
      </c>
      <c r="D162" s="62">
        <v>1252</v>
      </c>
      <c r="E162" s="62">
        <v>1034</v>
      </c>
      <c r="F162" s="62">
        <v>1567</v>
      </c>
      <c r="G162" s="62">
        <v>1042</v>
      </c>
      <c r="H162" s="62">
        <v>245</v>
      </c>
      <c r="I162" s="62">
        <v>468</v>
      </c>
      <c r="J162" s="62">
        <v>0</v>
      </c>
      <c r="K162" s="62">
        <v>454</v>
      </c>
      <c r="L162" s="62">
        <v>789</v>
      </c>
      <c r="M162" s="62">
        <v>918</v>
      </c>
      <c r="N162" s="62">
        <v>342</v>
      </c>
      <c r="O162" s="62">
        <v>1172</v>
      </c>
      <c r="P162" s="62">
        <v>351</v>
      </c>
      <c r="Q162" s="62">
        <v>1023</v>
      </c>
      <c r="R162" s="62">
        <v>460</v>
      </c>
      <c r="S162" s="62">
        <v>631</v>
      </c>
      <c r="T162" s="62">
        <v>697</v>
      </c>
      <c r="U162" s="62">
        <v>736</v>
      </c>
      <c r="V162" s="62">
        <v>749</v>
      </c>
      <c r="W162" s="62">
        <v>755</v>
      </c>
      <c r="X162" s="62">
        <v>759</v>
      </c>
      <c r="Y162" s="62">
        <v>764</v>
      </c>
      <c r="Z162" s="62">
        <v>774</v>
      </c>
      <c r="AA162" s="62">
        <v>788</v>
      </c>
      <c r="AB162" s="62">
        <v>797</v>
      </c>
      <c r="AC162" s="62">
        <v>805</v>
      </c>
      <c r="AD162" s="62">
        <v>813</v>
      </c>
      <c r="AE162" s="62">
        <v>820</v>
      </c>
      <c r="AF162" s="62">
        <v>825</v>
      </c>
      <c r="AG162" s="62">
        <v>830</v>
      </c>
      <c r="AH162" s="62">
        <v>834</v>
      </c>
      <c r="AI162" s="62">
        <v>837</v>
      </c>
      <c r="AJ162" s="62">
        <v>836</v>
      </c>
      <c r="AK162" s="62">
        <v>840</v>
      </c>
      <c r="AL162" s="62">
        <v>844</v>
      </c>
      <c r="AM162" s="62">
        <v>850</v>
      </c>
      <c r="AN162" s="62">
        <v>852</v>
      </c>
      <c r="AO162" s="62">
        <v>853</v>
      </c>
      <c r="AP162" s="62">
        <v>855</v>
      </c>
      <c r="AQ162" s="62">
        <v>860</v>
      </c>
      <c r="AR162" s="62">
        <v>862</v>
      </c>
      <c r="AS162" s="62">
        <v>861</v>
      </c>
      <c r="AT162" s="62">
        <v>861</v>
      </c>
      <c r="AU162" s="62">
        <v>860</v>
      </c>
      <c r="AV162" s="62">
        <v>859</v>
      </c>
      <c r="AW162" s="62">
        <v>861</v>
      </c>
      <c r="AX162" s="62">
        <v>856</v>
      </c>
      <c r="AY162" s="62">
        <v>857</v>
      </c>
      <c r="AZ162" s="62">
        <v>858</v>
      </c>
    </row>
    <row r="163" spans="1:52">
      <c r="A163" s="48" t="s">
        <v>148</v>
      </c>
      <c r="B163" s="61"/>
      <c r="C163" s="61">
        <v>1367</v>
      </c>
      <c r="D163" s="61">
        <v>1252</v>
      </c>
      <c r="E163" s="61">
        <v>1034</v>
      </c>
      <c r="F163" s="61">
        <v>1567</v>
      </c>
      <c r="G163" s="61">
        <v>1042</v>
      </c>
      <c r="H163" s="61">
        <v>245</v>
      </c>
      <c r="I163" s="61">
        <v>468</v>
      </c>
      <c r="J163" s="61">
        <v>0</v>
      </c>
      <c r="K163" s="61">
        <v>454</v>
      </c>
      <c r="L163" s="61">
        <v>789</v>
      </c>
      <c r="M163" s="61">
        <v>918</v>
      </c>
      <c r="N163" s="61">
        <v>342</v>
      </c>
      <c r="O163" s="61">
        <v>1172</v>
      </c>
      <c r="P163" s="61">
        <v>351</v>
      </c>
      <c r="Q163" s="61">
        <v>1023</v>
      </c>
      <c r="R163" s="61">
        <v>460</v>
      </c>
      <c r="S163" s="61">
        <v>631</v>
      </c>
      <c r="T163" s="61">
        <v>697</v>
      </c>
      <c r="U163" s="61">
        <v>736</v>
      </c>
      <c r="V163" s="61">
        <v>749</v>
      </c>
      <c r="W163" s="61">
        <v>755</v>
      </c>
      <c r="X163" s="61">
        <v>759</v>
      </c>
      <c r="Y163" s="61">
        <v>764</v>
      </c>
      <c r="Z163" s="61">
        <v>774</v>
      </c>
      <c r="AA163" s="61">
        <v>787</v>
      </c>
      <c r="AB163" s="61">
        <v>796</v>
      </c>
      <c r="AC163" s="61">
        <v>804</v>
      </c>
      <c r="AD163" s="61">
        <v>812</v>
      </c>
      <c r="AE163" s="61">
        <v>819</v>
      </c>
      <c r="AF163" s="61">
        <v>824</v>
      </c>
      <c r="AG163" s="61">
        <v>828</v>
      </c>
      <c r="AH163" s="61">
        <v>830</v>
      </c>
      <c r="AI163" s="61">
        <v>832</v>
      </c>
      <c r="AJ163" s="61">
        <v>831</v>
      </c>
      <c r="AK163" s="61">
        <v>834</v>
      </c>
      <c r="AL163" s="61">
        <v>837</v>
      </c>
      <c r="AM163" s="61">
        <v>841</v>
      </c>
      <c r="AN163" s="61">
        <v>841</v>
      </c>
      <c r="AO163" s="61">
        <v>839</v>
      </c>
      <c r="AP163" s="61">
        <v>837</v>
      </c>
      <c r="AQ163" s="61">
        <v>838</v>
      </c>
      <c r="AR163" s="61">
        <v>835</v>
      </c>
      <c r="AS163" s="61">
        <v>828</v>
      </c>
      <c r="AT163" s="61">
        <v>821</v>
      </c>
      <c r="AU163" s="61">
        <v>812</v>
      </c>
      <c r="AV163" s="61">
        <v>801</v>
      </c>
      <c r="AW163" s="61">
        <v>791</v>
      </c>
      <c r="AX163" s="61">
        <v>774</v>
      </c>
      <c r="AY163" s="61">
        <v>761</v>
      </c>
      <c r="AZ163" s="61">
        <v>746</v>
      </c>
    </row>
    <row r="164" spans="1:52">
      <c r="A164" s="48" t="s">
        <v>149</v>
      </c>
      <c r="B164" s="61"/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0</v>
      </c>
      <c r="L164" s="61">
        <v>0</v>
      </c>
      <c r="M164" s="61">
        <v>0</v>
      </c>
      <c r="N164" s="61">
        <v>0</v>
      </c>
      <c r="O164" s="61">
        <v>0</v>
      </c>
      <c r="P164" s="61">
        <v>0</v>
      </c>
      <c r="Q164" s="61">
        <v>0</v>
      </c>
      <c r="R164" s="61">
        <v>0</v>
      </c>
      <c r="S164" s="61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61">
        <v>0</v>
      </c>
      <c r="AE164" s="61">
        <v>0</v>
      </c>
      <c r="AF164" s="61">
        <v>0</v>
      </c>
      <c r="AG164" s="61">
        <v>0</v>
      </c>
      <c r="AH164" s="61">
        <v>1</v>
      </c>
      <c r="AI164" s="61">
        <v>1</v>
      </c>
      <c r="AJ164" s="61">
        <v>1</v>
      </c>
      <c r="AK164" s="61">
        <v>1</v>
      </c>
      <c r="AL164" s="61">
        <v>1</v>
      </c>
      <c r="AM164" s="61">
        <v>2</v>
      </c>
      <c r="AN164" s="61">
        <v>2</v>
      </c>
      <c r="AO164" s="61">
        <v>3</v>
      </c>
      <c r="AP164" s="61">
        <v>4</v>
      </c>
      <c r="AQ164" s="61">
        <v>5</v>
      </c>
      <c r="AR164" s="61">
        <v>6</v>
      </c>
      <c r="AS164" s="61">
        <v>7</v>
      </c>
      <c r="AT164" s="61">
        <v>9</v>
      </c>
      <c r="AU164" s="61">
        <v>11</v>
      </c>
      <c r="AV164" s="61">
        <v>13</v>
      </c>
      <c r="AW164" s="61">
        <v>16</v>
      </c>
      <c r="AX164" s="61">
        <v>19</v>
      </c>
      <c r="AY164" s="61">
        <v>22</v>
      </c>
      <c r="AZ164" s="61">
        <v>26</v>
      </c>
    </row>
    <row r="165" spans="1:52">
      <c r="A165" s="48" t="s">
        <v>166</v>
      </c>
      <c r="B165" s="61"/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1">
        <v>0</v>
      </c>
      <c r="N165" s="61">
        <v>0</v>
      </c>
      <c r="O165" s="61">
        <v>0</v>
      </c>
      <c r="P165" s="61">
        <v>0</v>
      </c>
      <c r="Q165" s="61">
        <v>0</v>
      </c>
      <c r="R165" s="61">
        <v>0</v>
      </c>
      <c r="S165" s="61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61">
        <v>1</v>
      </c>
      <c r="AB165" s="61">
        <v>1</v>
      </c>
      <c r="AC165" s="61">
        <v>1</v>
      </c>
      <c r="AD165" s="61">
        <v>1</v>
      </c>
      <c r="AE165" s="61">
        <v>1</v>
      </c>
      <c r="AF165" s="61">
        <v>1</v>
      </c>
      <c r="AG165" s="61">
        <v>2</v>
      </c>
      <c r="AH165" s="61">
        <v>2</v>
      </c>
      <c r="AI165" s="61">
        <v>3</v>
      </c>
      <c r="AJ165" s="61">
        <v>3</v>
      </c>
      <c r="AK165" s="61">
        <v>4</v>
      </c>
      <c r="AL165" s="61">
        <v>4</v>
      </c>
      <c r="AM165" s="61">
        <v>5</v>
      </c>
      <c r="AN165" s="61">
        <v>6</v>
      </c>
      <c r="AO165" s="61">
        <v>7</v>
      </c>
      <c r="AP165" s="61">
        <v>9</v>
      </c>
      <c r="AQ165" s="61">
        <v>10</v>
      </c>
      <c r="AR165" s="61">
        <v>12</v>
      </c>
      <c r="AS165" s="61">
        <v>15</v>
      </c>
      <c r="AT165" s="61">
        <v>17</v>
      </c>
      <c r="AU165" s="61">
        <v>20</v>
      </c>
      <c r="AV165" s="61">
        <v>23</v>
      </c>
      <c r="AW165" s="61">
        <v>27</v>
      </c>
      <c r="AX165" s="61">
        <v>31</v>
      </c>
      <c r="AY165" s="61">
        <v>35</v>
      </c>
      <c r="AZ165" s="61">
        <v>40</v>
      </c>
    </row>
    <row r="166" spans="1:52">
      <c r="A166" s="48" t="s">
        <v>160</v>
      </c>
      <c r="B166" s="61"/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1">
        <v>0</v>
      </c>
      <c r="N166" s="61">
        <v>0</v>
      </c>
      <c r="O166" s="61">
        <v>0</v>
      </c>
      <c r="P166" s="61">
        <v>0</v>
      </c>
      <c r="Q166" s="61">
        <v>0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61">
        <v>0</v>
      </c>
      <c r="AE166" s="61">
        <v>0</v>
      </c>
      <c r="AF166" s="61">
        <v>0</v>
      </c>
      <c r="AG166" s="61">
        <v>0</v>
      </c>
      <c r="AH166" s="61">
        <v>1</v>
      </c>
      <c r="AI166" s="61">
        <v>1</v>
      </c>
      <c r="AJ166" s="61">
        <v>1</v>
      </c>
      <c r="AK166" s="61">
        <v>1</v>
      </c>
      <c r="AL166" s="61">
        <v>2</v>
      </c>
      <c r="AM166" s="61">
        <v>2</v>
      </c>
      <c r="AN166" s="61">
        <v>3</v>
      </c>
      <c r="AO166" s="61">
        <v>4</v>
      </c>
      <c r="AP166" s="61">
        <v>5</v>
      </c>
      <c r="AQ166" s="61">
        <v>7</v>
      </c>
      <c r="AR166" s="61">
        <v>9</v>
      </c>
      <c r="AS166" s="61">
        <v>11</v>
      </c>
      <c r="AT166" s="61">
        <v>14</v>
      </c>
      <c r="AU166" s="61">
        <v>17</v>
      </c>
      <c r="AV166" s="61">
        <v>22</v>
      </c>
      <c r="AW166" s="61">
        <v>27</v>
      </c>
      <c r="AX166" s="61">
        <v>32</v>
      </c>
      <c r="AY166" s="61">
        <v>39</v>
      </c>
      <c r="AZ166" s="61">
        <v>46</v>
      </c>
    </row>
    <row r="167" spans="1:52" hidden="1">
      <c r="A167" s="46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hidden="1">
      <c r="A168" s="48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</row>
    <row r="169" spans="1:52" hidden="1">
      <c r="A169" s="4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</row>
    <row r="170" spans="1:52" hidden="1">
      <c r="A170" s="48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</row>
    <row r="171" spans="1:52" hidden="1">
      <c r="A171" s="48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</row>
    <row r="172" spans="1:52">
      <c r="A172" s="46" t="s">
        <v>151</v>
      </c>
      <c r="B172" s="62"/>
      <c r="C172" s="62">
        <v>0</v>
      </c>
      <c r="D172" s="62">
        <v>0</v>
      </c>
      <c r="E172" s="62">
        <v>0</v>
      </c>
      <c r="F172" s="62">
        <v>0</v>
      </c>
      <c r="G172" s="62">
        <v>0</v>
      </c>
      <c r="H172" s="62">
        <v>0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  <c r="AF172" s="62">
        <v>0</v>
      </c>
      <c r="AG172" s="62">
        <v>1</v>
      </c>
      <c r="AH172" s="62">
        <v>1</v>
      </c>
      <c r="AI172" s="62">
        <v>2</v>
      </c>
      <c r="AJ172" s="62">
        <v>3</v>
      </c>
      <c r="AK172" s="62">
        <v>4</v>
      </c>
      <c r="AL172" s="62">
        <v>5</v>
      </c>
      <c r="AM172" s="62">
        <v>6</v>
      </c>
      <c r="AN172" s="62">
        <v>7</v>
      </c>
      <c r="AO172" s="62">
        <v>8</v>
      </c>
      <c r="AP172" s="62">
        <v>9</v>
      </c>
      <c r="AQ172" s="62">
        <v>10</v>
      </c>
      <c r="AR172" s="62">
        <v>11</v>
      </c>
      <c r="AS172" s="62">
        <v>13</v>
      </c>
      <c r="AT172" s="62">
        <v>14</v>
      </c>
      <c r="AU172" s="62">
        <v>16</v>
      </c>
      <c r="AV172" s="62">
        <v>17</v>
      </c>
      <c r="AW172" s="62">
        <v>19</v>
      </c>
      <c r="AX172" s="62">
        <v>20</v>
      </c>
      <c r="AY172" s="62">
        <v>22</v>
      </c>
      <c r="AZ172" s="62">
        <v>24</v>
      </c>
    </row>
    <row r="173" spans="1:52">
      <c r="A173" s="48" t="s">
        <v>152</v>
      </c>
      <c r="B173" s="61"/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  <c r="AE173" s="61">
        <v>0</v>
      </c>
      <c r="AF173" s="61">
        <v>0</v>
      </c>
      <c r="AG173" s="61">
        <v>0</v>
      </c>
      <c r="AH173" s="61">
        <v>0</v>
      </c>
      <c r="AI173" s="61">
        <v>0</v>
      </c>
      <c r="AJ173" s="61">
        <v>0</v>
      </c>
      <c r="AK173" s="61">
        <v>0</v>
      </c>
      <c r="AL173" s="61">
        <v>0</v>
      </c>
      <c r="AM173" s="61">
        <v>0</v>
      </c>
      <c r="AN173" s="61">
        <v>0</v>
      </c>
      <c r="AO173" s="61">
        <v>0</v>
      </c>
      <c r="AP173" s="61">
        <v>0</v>
      </c>
      <c r="AQ173" s="61">
        <v>0</v>
      </c>
      <c r="AR173" s="61">
        <v>0</v>
      </c>
      <c r="AS173" s="61">
        <v>0</v>
      </c>
      <c r="AT173" s="61">
        <v>0</v>
      </c>
      <c r="AU173" s="61">
        <v>0</v>
      </c>
      <c r="AV173" s="61">
        <v>0</v>
      </c>
      <c r="AW173" s="61">
        <v>0</v>
      </c>
      <c r="AX173" s="61">
        <v>0</v>
      </c>
      <c r="AY173" s="61">
        <v>0</v>
      </c>
      <c r="AZ173" s="61">
        <v>0</v>
      </c>
    </row>
    <row r="174" spans="1:52">
      <c r="A174" s="48" t="s">
        <v>153</v>
      </c>
      <c r="B174" s="61"/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  <c r="AE174" s="61">
        <v>0</v>
      </c>
      <c r="AF174" s="61">
        <v>0</v>
      </c>
      <c r="AG174" s="61">
        <v>0</v>
      </c>
      <c r="AH174" s="61">
        <v>0</v>
      </c>
      <c r="AI174" s="61">
        <v>0</v>
      </c>
      <c r="AJ174" s="61">
        <v>0</v>
      </c>
      <c r="AK174" s="61">
        <v>0</v>
      </c>
      <c r="AL174" s="61">
        <v>0</v>
      </c>
      <c r="AM174" s="61">
        <v>0</v>
      </c>
      <c r="AN174" s="61">
        <v>0</v>
      </c>
      <c r="AO174" s="61">
        <v>0</v>
      </c>
      <c r="AP174" s="61">
        <v>0</v>
      </c>
      <c r="AQ174" s="61">
        <v>0</v>
      </c>
      <c r="AR174" s="61">
        <v>0</v>
      </c>
      <c r="AS174" s="61">
        <v>0</v>
      </c>
      <c r="AT174" s="61">
        <v>0</v>
      </c>
      <c r="AU174" s="61">
        <v>0</v>
      </c>
      <c r="AV174" s="61">
        <v>0</v>
      </c>
      <c r="AW174" s="61">
        <v>0</v>
      </c>
      <c r="AX174" s="61">
        <v>0</v>
      </c>
      <c r="AY174" s="61">
        <v>0</v>
      </c>
      <c r="AZ174" s="61">
        <v>0</v>
      </c>
    </row>
    <row r="175" spans="1:52">
      <c r="A175" s="48" t="s">
        <v>154</v>
      </c>
      <c r="B175" s="61"/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  <c r="AE175" s="61">
        <v>0</v>
      </c>
      <c r="AF175" s="61">
        <v>0</v>
      </c>
      <c r="AG175" s="61">
        <v>1</v>
      </c>
      <c r="AH175" s="61">
        <v>1</v>
      </c>
      <c r="AI175" s="61">
        <v>2</v>
      </c>
      <c r="AJ175" s="61">
        <v>3</v>
      </c>
      <c r="AK175" s="61">
        <v>4</v>
      </c>
      <c r="AL175" s="61">
        <v>5</v>
      </c>
      <c r="AM175" s="61">
        <v>6</v>
      </c>
      <c r="AN175" s="61">
        <v>7</v>
      </c>
      <c r="AO175" s="61">
        <v>8</v>
      </c>
      <c r="AP175" s="61">
        <v>9</v>
      </c>
      <c r="AQ175" s="61">
        <v>10</v>
      </c>
      <c r="AR175" s="61">
        <v>11</v>
      </c>
      <c r="AS175" s="61">
        <v>13</v>
      </c>
      <c r="AT175" s="61">
        <v>14</v>
      </c>
      <c r="AU175" s="61">
        <v>16</v>
      </c>
      <c r="AV175" s="61">
        <v>17</v>
      </c>
      <c r="AW175" s="61">
        <v>19</v>
      </c>
      <c r="AX175" s="61">
        <v>20</v>
      </c>
      <c r="AY175" s="61">
        <v>22</v>
      </c>
      <c r="AZ175" s="61">
        <v>24</v>
      </c>
    </row>
    <row r="176" spans="1:52">
      <c r="A176" s="48" t="s">
        <v>161</v>
      </c>
      <c r="B176" s="61"/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61">
        <v>0</v>
      </c>
      <c r="AG176" s="61">
        <v>0</v>
      </c>
      <c r="AH176" s="61">
        <v>0</v>
      </c>
      <c r="AI176" s="61">
        <v>0</v>
      </c>
      <c r="AJ176" s="61">
        <v>0</v>
      </c>
      <c r="AK176" s="61">
        <v>0</v>
      </c>
      <c r="AL176" s="61">
        <v>0</v>
      </c>
      <c r="AM176" s="61">
        <v>0</v>
      </c>
      <c r="AN176" s="61">
        <v>0</v>
      </c>
      <c r="AO176" s="61">
        <v>0</v>
      </c>
      <c r="AP176" s="61">
        <v>0</v>
      </c>
      <c r="AQ176" s="61">
        <v>0</v>
      </c>
      <c r="AR176" s="61">
        <v>0</v>
      </c>
      <c r="AS176" s="61">
        <v>0</v>
      </c>
      <c r="AT176" s="61">
        <v>0</v>
      </c>
      <c r="AU176" s="61">
        <v>0</v>
      </c>
      <c r="AV176" s="61">
        <v>0</v>
      </c>
      <c r="AW176" s="61">
        <v>0</v>
      </c>
      <c r="AX176" s="61">
        <v>0</v>
      </c>
      <c r="AY176" s="61">
        <v>0</v>
      </c>
      <c r="AZ176" s="61">
        <v>0</v>
      </c>
    </row>
    <row r="177" spans="1:52">
      <c r="A177" s="46" t="s">
        <v>155</v>
      </c>
      <c r="B177" s="62"/>
      <c r="C177" s="62">
        <v>0</v>
      </c>
      <c r="D177" s="62">
        <v>0</v>
      </c>
      <c r="E177" s="62">
        <v>0</v>
      </c>
      <c r="F177" s="62">
        <v>0</v>
      </c>
      <c r="G177" s="62">
        <v>0</v>
      </c>
      <c r="H177" s="62">
        <v>0</v>
      </c>
      <c r="I177" s="62">
        <v>0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0</v>
      </c>
      <c r="AG177" s="62">
        <v>2</v>
      </c>
      <c r="AH177" s="62">
        <v>4</v>
      </c>
      <c r="AI177" s="62">
        <v>7</v>
      </c>
      <c r="AJ177" s="62">
        <v>8</v>
      </c>
      <c r="AK177" s="62">
        <v>11</v>
      </c>
      <c r="AL177" s="62">
        <v>15</v>
      </c>
      <c r="AM177" s="62">
        <v>17</v>
      </c>
      <c r="AN177" s="62">
        <v>21</v>
      </c>
      <c r="AO177" s="62">
        <v>23</v>
      </c>
      <c r="AP177" s="62">
        <v>26</v>
      </c>
      <c r="AQ177" s="62">
        <v>30</v>
      </c>
      <c r="AR177" s="62">
        <v>35</v>
      </c>
      <c r="AS177" s="62">
        <v>38</v>
      </c>
      <c r="AT177" s="62">
        <v>42</v>
      </c>
      <c r="AU177" s="62">
        <v>47</v>
      </c>
      <c r="AV177" s="62">
        <v>51</v>
      </c>
      <c r="AW177" s="62">
        <v>56</v>
      </c>
      <c r="AX177" s="62">
        <v>61</v>
      </c>
      <c r="AY177" s="62">
        <v>65</v>
      </c>
      <c r="AZ177" s="62">
        <v>70</v>
      </c>
    </row>
    <row r="178" spans="1:52">
      <c r="A178" s="48" t="s">
        <v>156</v>
      </c>
      <c r="B178" s="61"/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  <c r="AE178" s="61">
        <v>0</v>
      </c>
      <c r="AF178" s="61">
        <v>0</v>
      </c>
      <c r="AG178" s="61">
        <v>1</v>
      </c>
      <c r="AH178" s="61">
        <v>2</v>
      </c>
      <c r="AI178" s="61">
        <v>4</v>
      </c>
      <c r="AJ178" s="61">
        <v>5</v>
      </c>
      <c r="AK178" s="61">
        <v>7</v>
      </c>
      <c r="AL178" s="61">
        <v>10</v>
      </c>
      <c r="AM178" s="61">
        <v>12</v>
      </c>
      <c r="AN178" s="61">
        <v>15</v>
      </c>
      <c r="AO178" s="61">
        <v>17</v>
      </c>
      <c r="AP178" s="61">
        <v>20</v>
      </c>
      <c r="AQ178" s="61">
        <v>24</v>
      </c>
      <c r="AR178" s="61">
        <v>28</v>
      </c>
      <c r="AS178" s="61">
        <v>31</v>
      </c>
      <c r="AT178" s="61">
        <v>35</v>
      </c>
      <c r="AU178" s="61">
        <v>40</v>
      </c>
      <c r="AV178" s="61">
        <v>44</v>
      </c>
      <c r="AW178" s="61">
        <v>48</v>
      </c>
      <c r="AX178" s="61">
        <v>53</v>
      </c>
      <c r="AY178" s="61">
        <v>57</v>
      </c>
      <c r="AZ178" s="61">
        <v>62</v>
      </c>
    </row>
    <row r="179" spans="1:52">
      <c r="A179" s="49" t="s">
        <v>162</v>
      </c>
      <c r="B179" s="60"/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1</v>
      </c>
      <c r="AH179" s="60">
        <v>2</v>
      </c>
      <c r="AI179" s="60">
        <v>3</v>
      </c>
      <c r="AJ179" s="60">
        <v>3</v>
      </c>
      <c r="AK179" s="60">
        <v>4</v>
      </c>
      <c r="AL179" s="60">
        <v>5</v>
      </c>
      <c r="AM179" s="60">
        <v>5</v>
      </c>
      <c r="AN179" s="60">
        <v>6</v>
      </c>
      <c r="AO179" s="60">
        <v>6</v>
      </c>
      <c r="AP179" s="60">
        <v>6</v>
      </c>
      <c r="AQ179" s="60">
        <v>6</v>
      </c>
      <c r="AR179" s="60">
        <v>7</v>
      </c>
      <c r="AS179" s="60">
        <v>7</v>
      </c>
      <c r="AT179" s="60">
        <v>7</v>
      </c>
      <c r="AU179" s="60">
        <v>7</v>
      </c>
      <c r="AV179" s="60">
        <v>7</v>
      </c>
      <c r="AW179" s="60">
        <v>8</v>
      </c>
      <c r="AX179" s="60">
        <v>8</v>
      </c>
      <c r="AY179" s="60">
        <v>8</v>
      </c>
      <c r="AZ179" s="60">
        <v>8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>
      <c r="A181" s="23" t="s">
        <v>215</v>
      </c>
      <c r="B181" s="64"/>
      <c r="C181" s="64">
        <v>8</v>
      </c>
      <c r="D181" s="64">
        <v>3</v>
      </c>
      <c r="E181" s="64">
        <v>2.5</v>
      </c>
      <c r="F181" s="64">
        <v>0.5</v>
      </c>
      <c r="G181" s="64">
        <v>7</v>
      </c>
      <c r="H181" s="64">
        <v>0.5</v>
      </c>
      <c r="I181" s="64">
        <v>1</v>
      </c>
      <c r="J181" s="64">
        <v>2.5</v>
      </c>
      <c r="K181" s="64">
        <v>21.5</v>
      </c>
      <c r="L181" s="64">
        <v>24.5</v>
      </c>
      <c r="M181" s="64">
        <v>3.5</v>
      </c>
      <c r="N181" s="64">
        <v>13</v>
      </c>
      <c r="O181" s="64">
        <v>2</v>
      </c>
      <c r="P181" s="64">
        <v>0</v>
      </c>
      <c r="Q181" s="64">
        <v>0</v>
      </c>
      <c r="R181" s="64">
        <v>10.727475979400309</v>
      </c>
      <c r="S181" s="64">
        <v>23.369851654399046</v>
      </c>
      <c r="T181" s="64">
        <v>22.898635644669174</v>
      </c>
      <c r="U181" s="64">
        <v>27.671582213900617</v>
      </c>
      <c r="V181" s="64">
        <v>30.05130463411755</v>
      </c>
      <c r="W181" s="64">
        <v>24.436525116000897</v>
      </c>
      <c r="X181" s="64">
        <v>17.102332330012935</v>
      </c>
      <c r="Y181" s="64">
        <v>17.360764383848085</v>
      </c>
      <c r="Z181" s="64">
        <v>16.868738535611001</v>
      </c>
      <c r="AA181" s="64">
        <v>16.458919163804524</v>
      </c>
      <c r="AB181" s="64">
        <v>14.425444459580955</v>
      </c>
      <c r="AC181" s="64">
        <v>16.165788573215725</v>
      </c>
      <c r="AD181" s="64">
        <v>16.225581533551633</v>
      </c>
      <c r="AE181" s="64">
        <v>16.175994145118935</v>
      </c>
      <c r="AF181" s="64">
        <v>16.866089627582973</v>
      </c>
      <c r="AG181" s="64">
        <v>25.208508909852732</v>
      </c>
      <c r="AH181" s="64">
        <v>15.429739721290781</v>
      </c>
      <c r="AI181" s="64">
        <v>11.428631509515448</v>
      </c>
      <c r="AJ181" s="64">
        <v>13.207523194365905</v>
      </c>
      <c r="AK181" s="64">
        <v>13.193190791858299</v>
      </c>
      <c r="AL181" s="64">
        <v>16.132585188601084</v>
      </c>
      <c r="AM181" s="64">
        <v>12.209635106904884</v>
      </c>
      <c r="AN181" s="64">
        <v>13.028706034815514</v>
      </c>
      <c r="AO181" s="64">
        <v>12.220003000987504</v>
      </c>
      <c r="AP181" s="64">
        <v>17.927268187361118</v>
      </c>
      <c r="AQ181" s="64">
        <v>19.863466360763937</v>
      </c>
      <c r="AR181" s="64">
        <v>19.775648335019156</v>
      </c>
      <c r="AS181" s="64">
        <v>18.17339977921845</v>
      </c>
      <c r="AT181" s="64">
        <v>14.934370361248952</v>
      </c>
      <c r="AU181" s="64">
        <v>13.81707496698046</v>
      </c>
      <c r="AV181" s="64">
        <v>15.514204443677443</v>
      </c>
      <c r="AW181" s="64">
        <v>17.087676432688284</v>
      </c>
      <c r="AX181" s="64">
        <v>22.739753473565113</v>
      </c>
      <c r="AY181" s="64">
        <v>21.483918420751202</v>
      </c>
      <c r="AZ181" s="64">
        <v>17.776610974223701</v>
      </c>
    </row>
    <row r="182" spans="1:52">
      <c r="A182" s="42" t="s">
        <v>212</v>
      </c>
      <c r="B182" s="63"/>
      <c r="C182" s="63">
        <v>7.5</v>
      </c>
      <c r="D182" s="63">
        <v>2</v>
      </c>
      <c r="E182" s="63">
        <v>2.5</v>
      </c>
      <c r="F182" s="63">
        <v>0.5</v>
      </c>
      <c r="G182" s="63">
        <v>3</v>
      </c>
      <c r="H182" s="63">
        <v>0.5</v>
      </c>
      <c r="I182" s="63">
        <v>1</v>
      </c>
      <c r="J182" s="63">
        <v>0.5</v>
      </c>
      <c r="K182" s="63">
        <v>21.5</v>
      </c>
      <c r="L182" s="63">
        <v>24.5</v>
      </c>
      <c r="M182" s="63">
        <v>3.5</v>
      </c>
      <c r="N182" s="63">
        <v>12</v>
      </c>
      <c r="O182" s="63">
        <v>1.5</v>
      </c>
      <c r="P182" s="63">
        <v>0</v>
      </c>
      <c r="Q182" s="63">
        <v>0</v>
      </c>
      <c r="R182" s="63">
        <v>10.701983689232424</v>
      </c>
      <c r="S182" s="63">
        <v>17.662397804581421</v>
      </c>
      <c r="T182" s="63">
        <v>17.567231684384279</v>
      </c>
      <c r="U182" s="63">
        <v>22.202604964351476</v>
      </c>
      <c r="V182" s="63">
        <v>24.658096267068814</v>
      </c>
      <c r="W182" s="63">
        <v>19.088035069924256</v>
      </c>
      <c r="X182" s="63">
        <v>11.833758554074265</v>
      </c>
      <c r="Y182" s="63">
        <v>12.187043047573027</v>
      </c>
      <c r="Z182" s="63">
        <v>11.764974491805676</v>
      </c>
      <c r="AA182" s="63">
        <v>11.422305401682062</v>
      </c>
      <c r="AB182" s="63">
        <v>10.566304083292341</v>
      </c>
      <c r="AC182" s="63">
        <v>13.349744326377582</v>
      </c>
      <c r="AD182" s="63">
        <v>13.435792841010269</v>
      </c>
      <c r="AE182" s="63">
        <v>13.390747325861753</v>
      </c>
      <c r="AF182" s="63">
        <v>14.147599454760018</v>
      </c>
      <c r="AG182" s="63">
        <v>19.52209337988635</v>
      </c>
      <c r="AH182" s="63">
        <v>14.828046437973933</v>
      </c>
      <c r="AI182" s="63">
        <v>10.892454875956552</v>
      </c>
      <c r="AJ182" s="63">
        <v>11.664309217808636</v>
      </c>
      <c r="AK182" s="63">
        <v>12.639861515319694</v>
      </c>
      <c r="AL182" s="63">
        <v>14.067695353597429</v>
      </c>
      <c r="AM182" s="63">
        <v>11.622314521017145</v>
      </c>
      <c r="AN182" s="63">
        <v>12.459755046968823</v>
      </c>
      <c r="AO182" s="63">
        <v>8.6854120247548678</v>
      </c>
      <c r="AP182" s="63">
        <v>16.554617010301214</v>
      </c>
      <c r="AQ182" s="63">
        <v>17.395015743280851</v>
      </c>
      <c r="AR182" s="63">
        <v>18.309441939867796</v>
      </c>
      <c r="AS182" s="63">
        <v>15.715504962891984</v>
      </c>
      <c r="AT182" s="63">
        <v>13.006589478357313</v>
      </c>
      <c r="AU182" s="63">
        <v>11.39287262014615</v>
      </c>
      <c r="AV182" s="63">
        <v>13.117750482641796</v>
      </c>
      <c r="AW182" s="63">
        <v>14.688716526524914</v>
      </c>
      <c r="AX182" s="63">
        <v>16.670332512776596</v>
      </c>
      <c r="AY182" s="63">
        <v>16.820780533472217</v>
      </c>
      <c r="AZ182" s="63">
        <v>13.963971207633108</v>
      </c>
    </row>
    <row r="183" spans="1:52">
      <c r="A183" s="52" t="s">
        <v>214</v>
      </c>
      <c r="B183" s="62"/>
      <c r="C183" s="62">
        <v>2</v>
      </c>
      <c r="D183" s="62">
        <v>2</v>
      </c>
      <c r="E183" s="62">
        <v>0.5</v>
      </c>
      <c r="F183" s="62">
        <v>0.5</v>
      </c>
      <c r="G183" s="62">
        <v>2.5</v>
      </c>
      <c r="H183" s="62">
        <v>0.5</v>
      </c>
      <c r="I183" s="62">
        <v>0.5</v>
      </c>
      <c r="J183" s="62">
        <v>0.5</v>
      </c>
      <c r="K183" s="62">
        <v>1</v>
      </c>
      <c r="L183" s="62">
        <v>2.5</v>
      </c>
      <c r="M183" s="62">
        <v>2.5</v>
      </c>
      <c r="N183" s="62">
        <v>0.5</v>
      </c>
      <c r="O183" s="62">
        <v>0.5</v>
      </c>
      <c r="P183" s="62">
        <v>0</v>
      </c>
      <c r="Q183" s="62">
        <v>0</v>
      </c>
      <c r="R183" s="62">
        <v>0</v>
      </c>
      <c r="S183" s="62">
        <v>6.6801927943843467</v>
      </c>
      <c r="T183" s="62">
        <v>6.7850959562217632</v>
      </c>
      <c r="U183" s="62">
        <v>5.8793225003297236</v>
      </c>
      <c r="V183" s="62">
        <v>4.9299322304198494</v>
      </c>
      <c r="W183" s="62">
        <v>4.999085221615247</v>
      </c>
      <c r="X183" s="62">
        <v>6.0661010259381039</v>
      </c>
      <c r="Y183" s="62">
        <v>5.1639305113289087</v>
      </c>
      <c r="Z183" s="62">
        <v>3.9517553363546063</v>
      </c>
      <c r="AA183" s="62">
        <v>4.6448911656915879</v>
      </c>
      <c r="AB183" s="62">
        <v>3.9313464181660578</v>
      </c>
      <c r="AC183" s="62">
        <v>4.4839289605638593</v>
      </c>
      <c r="AD183" s="62">
        <v>3.7272388919072057</v>
      </c>
      <c r="AE183" s="62">
        <v>2.6319414937776884</v>
      </c>
      <c r="AF183" s="62">
        <v>2.5292088020829482</v>
      </c>
      <c r="AG183" s="62">
        <v>7.8681590280079652</v>
      </c>
      <c r="AH183" s="62">
        <v>1.8783570886512422</v>
      </c>
      <c r="AI183" s="62">
        <v>1.6436180028253915</v>
      </c>
      <c r="AJ183" s="62">
        <v>2.4639168860271923</v>
      </c>
      <c r="AK183" s="62">
        <v>4.3174073347912838</v>
      </c>
      <c r="AL183" s="62">
        <v>5.1612318568679427</v>
      </c>
      <c r="AM183" s="62">
        <v>4.128814948984953</v>
      </c>
      <c r="AN183" s="62">
        <v>4.4924982516372012</v>
      </c>
      <c r="AO183" s="62">
        <v>1.2929928266674722</v>
      </c>
      <c r="AP183" s="62">
        <v>2.6680865624351924</v>
      </c>
      <c r="AQ183" s="62">
        <v>6.0471671795941404</v>
      </c>
      <c r="AR183" s="62">
        <v>3.9729265327941192</v>
      </c>
      <c r="AS183" s="62">
        <v>1.8804070576396013</v>
      </c>
      <c r="AT183" s="62">
        <v>1.6981562438930951</v>
      </c>
      <c r="AU183" s="62">
        <v>3.0145301732531067</v>
      </c>
      <c r="AV183" s="62">
        <v>1.6921174037522206</v>
      </c>
      <c r="AW183" s="62">
        <v>3.5023724248651007</v>
      </c>
      <c r="AX183" s="62">
        <v>4.1276065469971996</v>
      </c>
      <c r="AY183" s="62">
        <v>3.341906934351627</v>
      </c>
      <c r="AZ183" s="62">
        <v>3.7639649272585984</v>
      </c>
    </row>
    <row r="184" spans="1:52">
      <c r="A184" s="31" t="s">
        <v>148</v>
      </c>
      <c r="B184" s="61"/>
      <c r="C184" s="61">
        <v>0</v>
      </c>
      <c r="D184" s="61">
        <v>0.5</v>
      </c>
      <c r="E184" s="61">
        <v>0</v>
      </c>
      <c r="F184" s="61">
        <v>0</v>
      </c>
      <c r="G184" s="61">
        <v>0</v>
      </c>
      <c r="H184" s="61">
        <v>0</v>
      </c>
      <c r="I184" s="61">
        <v>0.5</v>
      </c>
      <c r="J184" s="61">
        <v>0</v>
      </c>
      <c r="K184" s="61">
        <v>0</v>
      </c>
      <c r="L184" s="61">
        <v>0</v>
      </c>
      <c r="M184" s="61">
        <v>1</v>
      </c>
      <c r="N184" s="61">
        <v>0.5</v>
      </c>
      <c r="O184" s="61">
        <v>0</v>
      </c>
      <c r="P184" s="61">
        <v>0</v>
      </c>
      <c r="Q184" s="61">
        <v>0</v>
      </c>
      <c r="R184" s="61">
        <v>0</v>
      </c>
      <c r="S184" s="61">
        <v>1.1939310079728493</v>
      </c>
      <c r="T184" s="61">
        <v>1.2037704259848698</v>
      </c>
      <c r="U184" s="61">
        <v>1.0351064968538199</v>
      </c>
      <c r="V184" s="61">
        <v>0.86089202161048395</v>
      </c>
      <c r="W184" s="61">
        <v>0.86538396707772536</v>
      </c>
      <c r="X184" s="61">
        <v>1.0404054431305256</v>
      </c>
      <c r="Y184" s="61">
        <v>0.87709818752074697</v>
      </c>
      <c r="Z184" s="61">
        <v>0.6643117422581043</v>
      </c>
      <c r="AA184" s="61">
        <v>0.77229306830368416</v>
      </c>
      <c r="AB184" s="61">
        <v>0.64608448072423574</v>
      </c>
      <c r="AC184" s="61">
        <v>0.72789155203816114</v>
      </c>
      <c r="AD184" s="61">
        <v>0.59728155771091429</v>
      </c>
      <c r="AE184" s="61">
        <v>0.41595860924791495</v>
      </c>
      <c r="AF184" s="61">
        <v>0.39396430341544342</v>
      </c>
      <c r="AG184" s="61">
        <v>1.2068867249968571</v>
      </c>
      <c r="AH184" s="61">
        <v>0.28348274003999785</v>
      </c>
      <c r="AI184" s="61">
        <v>0.24383311011646705</v>
      </c>
      <c r="AJ184" s="61">
        <v>0.35902937711059718</v>
      </c>
      <c r="AK184" s="61">
        <v>0.61718030792672129</v>
      </c>
      <c r="AL184" s="61">
        <v>0.72310477490125658</v>
      </c>
      <c r="AM184" s="61">
        <v>0.56626049767852904</v>
      </c>
      <c r="AN184" s="61">
        <v>0.60249241335360904</v>
      </c>
      <c r="AO184" s="61">
        <v>0.1693602588499768</v>
      </c>
      <c r="AP184" s="61">
        <v>0.34089030725598762</v>
      </c>
      <c r="AQ184" s="61">
        <v>0.75263980621208759</v>
      </c>
      <c r="AR184" s="61">
        <v>0.48098737898648569</v>
      </c>
      <c r="AS184" s="61">
        <v>0.22112022400937131</v>
      </c>
      <c r="AT184" s="61">
        <v>0.19367974289672232</v>
      </c>
      <c r="AU184" s="61">
        <v>0.33291990905310165</v>
      </c>
      <c r="AV184" s="61">
        <v>0.18066680125969892</v>
      </c>
      <c r="AW184" s="61">
        <v>0.36092309423159846</v>
      </c>
      <c r="AX184" s="61">
        <v>0.40979005623589609</v>
      </c>
      <c r="AY184" s="61">
        <v>0.31912085551613606</v>
      </c>
      <c r="AZ184" s="61">
        <v>0.34501593176003059</v>
      </c>
    </row>
    <row r="185" spans="1:52">
      <c r="A185" s="31" t="s">
        <v>168</v>
      </c>
      <c r="B185" s="61"/>
      <c r="C185" s="61">
        <v>2</v>
      </c>
      <c r="D185" s="61">
        <v>1.5</v>
      </c>
      <c r="E185" s="61">
        <v>0.5</v>
      </c>
      <c r="F185" s="61">
        <v>0.5</v>
      </c>
      <c r="G185" s="61">
        <v>2.5</v>
      </c>
      <c r="H185" s="61">
        <v>0.5</v>
      </c>
      <c r="I185" s="61">
        <v>0</v>
      </c>
      <c r="J185" s="61">
        <v>0.5</v>
      </c>
      <c r="K185" s="61">
        <v>1</v>
      </c>
      <c r="L185" s="61">
        <v>2.5</v>
      </c>
      <c r="M185" s="61">
        <v>1.5</v>
      </c>
      <c r="N185" s="61">
        <v>0</v>
      </c>
      <c r="O185" s="61">
        <v>0.5</v>
      </c>
      <c r="P185" s="61">
        <v>0</v>
      </c>
      <c r="Q185" s="61">
        <v>0</v>
      </c>
      <c r="R185" s="61">
        <v>0</v>
      </c>
      <c r="S185" s="61">
        <v>5.4862617864114975</v>
      </c>
      <c r="T185" s="61">
        <v>5.5813255302368932</v>
      </c>
      <c r="U185" s="61">
        <v>4.8442160034759034</v>
      </c>
      <c r="V185" s="61">
        <v>4.0690402088093656</v>
      </c>
      <c r="W185" s="61">
        <v>4.133701254537522</v>
      </c>
      <c r="X185" s="61">
        <v>5.025695582807578</v>
      </c>
      <c r="Y185" s="61">
        <v>4.286832323808162</v>
      </c>
      <c r="Z185" s="61">
        <v>3.2874435940965019</v>
      </c>
      <c r="AA185" s="61">
        <v>3.8725980973879039</v>
      </c>
      <c r="AB185" s="61">
        <v>3.2852619374418222</v>
      </c>
      <c r="AC185" s="61">
        <v>3.7560374085256978</v>
      </c>
      <c r="AD185" s="61">
        <v>3.1299573341962912</v>
      </c>
      <c r="AE185" s="61">
        <v>2.2159828845297733</v>
      </c>
      <c r="AF185" s="61">
        <v>2.1352444986675048</v>
      </c>
      <c r="AG185" s="61">
        <v>6.6612723030111081</v>
      </c>
      <c r="AH185" s="61">
        <v>1.5948743486112442</v>
      </c>
      <c r="AI185" s="61">
        <v>1.3997848927089245</v>
      </c>
      <c r="AJ185" s="61">
        <v>2.1048875089165953</v>
      </c>
      <c r="AK185" s="61">
        <v>3.7002270268645621</v>
      </c>
      <c r="AL185" s="61">
        <v>4.4381270819666865</v>
      </c>
      <c r="AM185" s="61">
        <v>3.5625544513064238</v>
      </c>
      <c r="AN185" s="61">
        <v>3.8900058382835923</v>
      </c>
      <c r="AO185" s="61">
        <v>1.1236325678174954</v>
      </c>
      <c r="AP185" s="61">
        <v>2.3271962551792047</v>
      </c>
      <c r="AQ185" s="61">
        <v>5.2945273733820528</v>
      </c>
      <c r="AR185" s="61">
        <v>3.4919391538076336</v>
      </c>
      <c r="AS185" s="61">
        <v>1.65928683363023</v>
      </c>
      <c r="AT185" s="61">
        <v>1.5044765009963728</v>
      </c>
      <c r="AU185" s="61">
        <v>2.681610264200005</v>
      </c>
      <c r="AV185" s="61">
        <v>1.5114506024925216</v>
      </c>
      <c r="AW185" s="61">
        <v>3.1414493306335021</v>
      </c>
      <c r="AX185" s="61">
        <v>3.7178164907613036</v>
      </c>
      <c r="AY185" s="61">
        <v>3.022786078835491</v>
      </c>
      <c r="AZ185" s="61">
        <v>3.4189489954985679</v>
      </c>
    </row>
    <row r="186" spans="1:52">
      <c r="A186" s="52" t="s">
        <v>132</v>
      </c>
      <c r="B186" s="62"/>
      <c r="C186" s="62">
        <v>0</v>
      </c>
      <c r="D186" s="62">
        <v>0</v>
      </c>
      <c r="E186" s="62">
        <v>0</v>
      </c>
      <c r="F186" s="62">
        <v>0</v>
      </c>
      <c r="G186" s="62">
        <v>0</v>
      </c>
      <c r="H186" s="62">
        <v>0</v>
      </c>
      <c r="I186" s="62">
        <v>0</v>
      </c>
      <c r="J186" s="62"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0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>
        <v>0</v>
      </c>
      <c r="AF186" s="62">
        <v>0</v>
      </c>
      <c r="AG186" s="62">
        <v>0</v>
      </c>
      <c r="AH186" s="62">
        <v>0</v>
      </c>
      <c r="AI186" s="62">
        <v>0</v>
      </c>
      <c r="AJ186" s="62">
        <v>0</v>
      </c>
      <c r="AK186" s="62">
        <v>0</v>
      </c>
      <c r="AL186" s="62">
        <v>0</v>
      </c>
      <c r="AM186" s="62">
        <v>0</v>
      </c>
      <c r="AN186" s="62">
        <v>0</v>
      </c>
      <c r="AO186" s="62">
        <v>0</v>
      </c>
      <c r="AP186" s="62">
        <v>0</v>
      </c>
      <c r="AQ186" s="62">
        <v>0</v>
      </c>
      <c r="AR186" s="62">
        <v>0</v>
      </c>
      <c r="AS186" s="62">
        <v>0</v>
      </c>
      <c r="AT186" s="62">
        <v>0</v>
      </c>
      <c r="AU186" s="62">
        <v>0</v>
      </c>
      <c r="AV186" s="62">
        <v>0</v>
      </c>
      <c r="AW186" s="62">
        <v>0</v>
      </c>
      <c r="AX186" s="62">
        <v>0</v>
      </c>
      <c r="AY186" s="62">
        <v>0</v>
      </c>
      <c r="AZ186" s="62">
        <v>0</v>
      </c>
    </row>
    <row r="187" spans="1:52">
      <c r="A187" s="52" t="s">
        <v>133</v>
      </c>
      <c r="B187" s="62"/>
      <c r="C187" s="62">
        <v>5.5</v>
      </c>
      <c r="D187" s="62">
        <v>0</v>
      </c>
      <c r="E187" s="62">
        <v>2</v>
      </c>
      <c r="F187" s="62">
        <v>0</v>
      </c>
      <c r="G187" s="62">
        <v>0.5</v>
      </c>
      <c r="H187" s="62">
        <v>0</v>
      </c>
      <c r="I187" s="62">
        <v>0.5</v>
      </c>
      <c r="J187" s="62">
        <v>0</v>
      </c>
      <c r="K187" s="62">
        <v>20.5</v>
      </c>
      <c r="L187" s="62">
        <v>22</v>
      </c>
      <c r="M187" s="62">
        <v>1</v>
      </c>
      <c r="N187" s="62">
        <v>11.5</v>
      </c>
      <c r="O187" s="62">
        <v>1</v>
      </c>
      <c r="P187" s="62">
        <v>0</v>
      </c>
      <c r="Q187" s="62">
        <v>0</v>
      </c>
      <c r="R187" s="62">
        <v>10.701983689232424</v>
      </c>
      <c r="S187" s="62">
        <v>10.982205010197074</v>
      </c>
      <c r="T187" s="62">
        <v>10.782135728162515</v>
      </c>
      <c r="U187" s="62">
        <v>16.323282464021752</v>
      </c>
      <c r="V187" s="62">
        <v>19.728164036648966</v>
      </c>
      <c r="W187" s="62">
        <v>14.088949848309008</v>
      </c>
      <c r="X187" s="62">
        <v>5.7676575281361604</v>
      </c>
      <c r="Y187" s="62">
        <v>7.0231125362441196</v>
      </c>
      <c r="Z187" s="62">
        <v>7.813219155451069</v>
      </c>
      <c r="AA187" s="62">
        <v>6.7774142359904737</v>
      </c>
      <c r="AB187" s="62">
        <v>6.6349576651262838</v>
      </c>
      <c r="AC187" s="62">
        <v>8.865815365813722</v>
      </c>
      <c r="AD187" s="62">
        <v>9.708553949103063</v>
      </c>
      <c r="AE187" s="62">
        <v>10.758805832084064</v>
      </c>
      <c r="AF187" s="62">
        <v>11.618390652677069</v>
      </c>
      <c r="AG187" s="62">
        <v>11.653934351878384</v>
      </c>
      <c r="AH187" s="62">
        <v>12.949689349322691</v>
      </c>
      <c r="AI187" s="62">
        <v>9.248836873131161</v>
      </c>
      <c r="AJ187" s="62">
        <v>9.200392331781444</v>
      </c>
      <c r="AK187" s="62">
        <v>8.3224541805284105</v>
      </c>
      <c r="AL187" s="62">
        <v>8.9064634967294865</v>
      </c>
      <c r="AM187" s="62">
        <v>7.4934995720321922</v>
      </c>
      <c r="AN187" s="62">
        <v>7.9672567953316218</v>
      </c>
      <c r="AO187" s="62">
        <v>7.3924191980873957</v>
      </c>
      <c r="AP187" s="62">
        <v>13.886530447866022</v>
      </c>
      <c r="AQ187" s="62">
        <v>11.347848563686711</v>
      </c>
      <c r="AR187" s="62">
        <v>14.336515407073676</v>
      </c>
      <c r="AS187" s="62">
        <v>13.835097905252383</v>
      </c>
      <c r="AT187" s="62">
        <v>11.308433234464218</v>
      </c>
      <c r="AU187" s="62">
        <v>8.3783424468930434</v>
      </c>
      <c r="AV187" s="62">
        <v>11.425633078889575</v>
      </c>
      <c r="AW187" s="62">
        <v>11.186344101659813</v>
      </c>
      <c r="AX187" s="62">
        <v>12.542725965779397</v>
      </c>
      <c r="AY187" s="62">
        <v>13.47887359912059</v>
      </c>
      <c r="AZ187" s="62">
        <v>10.20000628037451</v>
      </c>
    </row>
    <row r="188" spans="1:52">
      <c r="A188" s="42" t="s">
        <v>211</v>
      </c>
      <c r="B188" s="63"/>
      <c r="C188" s="63">
        <v>0.5</v>
      </c>
      <c r="D188" s="63">
        <v>1</v>
      </c>
      <c r="E188" s="63">
        <v>0</v>
      </c>
      <c r="F188" s="63">
        <v>0</v>
      </c>
      <c r="G188" s="63">
        <v>4</v>
      </c>
      <c r="H188" s="63">
        <v>0</v>
      </c>
      <c r="I188" s="63">
        <v>0</v>
      </c>
      <c r="J188" s="63">
        <v>2</v>
      </c>
      <c r="K188" s="63">
        <v>0</v>
      </c>
      <c r="L188" s="63">
        <v>0</v>
      </c>
      <c r="M188" s="63">
        <v>0</v>
      </c>
      <c r="N188" s="63">
        <v>1</v>
      </c>
      <c r="O188" s="63">
        <v>0.5</v>
      </c>
      <c r="P188" s="63">
        <v>0</v>
      </c>
      <c r="Q188" s="63">
        <v>0</v>
      </c>
      <c r="R188" s="63">
        <v>2.5492290167885012E-2</v>
      </c>
      <c r="S188" s="63">
        <v>5.7074538498176244</v>
      </c>
      <c r="T188" s="63">
        <v>5.331403960284895</v>
      </c>
      <c r="U188" s="63">
        <v>5.4689772495491411</v>
      </c>
      <c r="V188" s="63">
        <v>5.3932083670487359</v>
      </c>
      <c r="W188" s="63">
        <v>5.348490046076642</v>
      </c>
      <c r="X188" s="63">
        <v>5.2685737759386679</v>
      </c>
      <c r="Y188" s="63">
        <v>5.173721336275058</v>
      </c>
      <c r="Z188" s="63">
        <v>5.1037640438053247</v>
      </c>
      <c r="AA188" s="63">
        <v>5.0366137621224611</v>
      </c>
      <c r="AB188" s="63">
        <v>3.8591403762886154</v>
      </c>
      <c r="AC188" s="63">
        <v>2.8160442468381435</v>
      </c>
      <c r="AD188" s="63">
        <v>2.7897886925413657</v>
      </c>
      <c r="AE188" s="63">
        <v>2.7852468192571807</v>
      </c>
      <c r="AF188" s="63">
        <v>2.7184901728229534</v>
      </c>
      <c r="AG188" s="63">
        <v>5.6864155299663821</v>
      </c>
      <c r="AH188" s="63">
        <v>0.60169328331684824</v>
      </c>
      <c r="AI188" s="63">
        <v>0.53617663355889533</v>
      </c>
      <c r="AJ188" s="63">
        <v>1.5432139765572683</v>
      </c>
      <c r="AK188" s="63">
        <v>0.55332927653860509</v>
      </c>
      <c r="AL188" s="63">
        <v>2.0648898350036546</v>
      </c>
      <c r="AM188" s="63">
        <v>0.58732058588773839</v>
      </c>
      <c r="AN188" s="63">
        <v>0.56895098784669074</v>
      </c>
      <c r="AO188" s="63">
        <v>3.5345909762326357</v>
      </c>
      <c r="AP188" s="63">
        <v>1.3726511770599024</v>
      </c>
      <c r="AQ188" s="63">
        <v>2.4684506174830858</v>
      </c>
      <c r="AR188" s="63">
        <v>1.46620639515136</v>
      </c>
      <c r="AS188" s="63">
        <v>2.4578948163264669</v>
      </c>
      <c r="AT188" s="63">
        <v>1.9277808828916392</v>
      </c>
      <c r="AU188" s="63">
        <v>2.424202346834309</v>
      </c>
      <c r="AV188" s="63">
        <v>2.3964539610356468</v>
      </c>
      <c r="AW188" s="63">
        <v>2.3989599061633697</v>
      </c>
      <c r="AX188" s="63">
        <v>6.0694209607885155</v>
      </c>
      <c r="AY188" s="63">
        <v>4.663137887278987</v>
      </c>
      <c r="AZ188" s="63">
        <v>3.8126397665905918</v>
      </c>
    </row>
    <row r="189" spans="1:52">
      <c r="A189" s="53" t="s">
        <v>148</v>
      </c>
      <c r="B189" s="61"/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2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7.9445146391997675E-3</v>
      </c>
      <c r="S189" s="61">
        <v>1.7730463007187784</v>
      </c>
      <c r="T189" s="61">
        <v>1.6505205907389946</v>
      </c>
      <c r="U189" s="61">
        <v>1.6870214274472075</v>
      </c>
      <c r="V189" s="61">
        <v>1.6571009598129076</v>
      </c>
      <c r="W189" s="61">
        <v>1.6363820064774199</v>
      </c>
      <c r="X189" s="61">
        <v>1.6045311372093476</v>
      </c>
      <c r="Y189" s="61">
        <v>1.5679248384269271</v>
      </c>
      <c r="Z189" s="61">
        <v>1.5385055606286222</v>
      </c>
      <c r="AA189" s="61">
        <v>1.5095068111627472</v>
      </c>
      <c r="AB189" s="61">
        <v>1.1493859157587039</v>
      </c>
      <c r="AC189" s="61">
        <v>0.83309631127626915</v>
      </c>
      <c r="AD189" s="61">
        <v>0.8193808412359801</v>
      </c>
      <c r="AE189" s="61">
        <v>0.81157811039339223</v>
      </c>
      <c r="AF189" s="61">
        <v>0.78544762671379664</v>
      </c>
      <c r="AG189" s="61">
        <v>1.627973252616608</v>
      </c>
      <c r="AH189" s="61">
        <v>0.17057578048240277</v>
      </c>
      <c r="AI189" s="61">
        <v>0.15037858073698643</v>
      </c>
      <c r="AJ189" s="61">
        <v>0.42791427826130018</v>
      </c>
      <c r="AK189" s="61">
        <v>0.15154298447928186</v>
      </c>
      <c r="AL189" s="61">
        <v>0.55796493399446245</v>
      </c>
      <c r="AM189" s="61">
        <v>0.15643355484517324</v>
      </c>
      <c r="AN189" s="61">
        <v>0.14920005970905215</v>
      </c>
      <c r="AO189" s="61">
        <v>0.91151440253645588</v>
      </c>
      <c r="AP189" s="61">
        <v>0.34765820811079101</v>
      </c>
      <c r="AQ189" s="61">
        <v>0.61317517865884086</v>
      </c>
      <c r="AR189" s="61">
        <v>0.35665913143357947</v>
      </c>
      <c r="AS189" s="61">
        <v>0.58460314383513257</v>
      </c>
      <c r="AT189" s="61">
        <v>0.44755656176095188</v>
      </c>
      <c r="AU189" s="61">
        <v>0.54836090839220519</v>
      </c>
      <c r="AV189" s="61">
        <v>0.52718113164815106</v>
      </c>
      <c r="AW189" s="61">
        <v>0.51220964716098416</v>
      </c>
      <c r="AX189" s="61">
        <v>1.2550566106015151</v>
      </c>
      <c r="AY189" s="61">
        <v>0.93186355374434393</v>
      </c>
      <c r="AZ189" s="61">
        <v>0.73447773275748629</v>
      </c>
    </row>
    <row r="190" spans="1:52">
      <c r="A190" s="54" t="s">
        <v>168</v>
      </c>
      <c r="B190" s="60"/>
      <c r="C190" s="60">
        <v>0.5</v>
      </c>
      <c r="D190" s="60">
        <v>1</v>
      </c>
      <c r="E190" s="60">
        <v>0</v>
      </c>
      <c r="F190" s="60">
        <v>0</v>
      </c>
      <c r="G190" s="60">
        <v>4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1</v>
      </c>
      <c r="O190" s="60">
        <v>0.5</v>
      </c>
      <c r="P190" s="60">
        <v>0</v>
      </c>
      <c r="Q190" s="60">
        <v>0</v>
      </c>
      <c r="R190" s="60">
        <v>1.7547775528685243E-2</v>
      </c>
      <c r="S190" s="60">
        <v>3.9344075490988457</v>
      </c>
      <c r="T190" s="60">
        <v>3.6808833695459007</v>
      </c>
      <c r="U190" s="60">
        <v>3.781955822101934</v>
      </c>
      <c r="V190" s="60">
        <v>3.7361074072358287</v>
      </c>
      <c r="W190" s="60">
        <v>3.7121080395992223</v>
      </c>
      <c r="X190" s="60">
        <v>3.6640426387293199</v>
      </c>
      <c r="Y190" s="60">
        <v>3.6057964978481309</v>
      </c>
      <c r="Z190" s="60">
        <v>3.5652584831767027</v>
      </c>
      <c r="AA190" s="60">
        <v>3.5271069509597139</v>
      </c>
      <c r="AB190" s="60">
        <v>2.7097544605299118</v>
      </c>
      <c r="AC190" s="60">
        <v>1.9829479355618742</v>
      </c>
      <c r="AD190" s="60">
        <v>1.9704078513053855</v>
      </c>
      <c r="AE190" s="60">
        <v>1.9736687088637883</v>
      </c>
      <c r="AF190" s="60">
        <v>1.9330425461091567</v>
      </c>
      <c r="AG190" s="60">
        <v>4.0584422773497737</v>
      </c>
      <c r="AH190" s="60">
        <v>0.4311175028344455</v>
      </c>
      <c r="AI190" s="60">
        <v>0.38579805282190888</v>
      </c>
      <c r="AJ190" s="60">
        <v>1.1152996982959682</v>
      </c>
      <c r="AK190" s="60">
        <v>0.4017862920593232</v>
      </c>
      <c r="AL190" s="60">
        <v>1.5069249010091921</v>
      </c>
      <c r="AM190" s="60">
        <v>0.43088703104256521</v>
      </c>
      <c r="AN190" s="60">
        <v>0.41975092813763853</v>
      </c>
      <c r="AO190" s="60">
        <v>2.6230765736961796</v>
      </c>
      <c r="AP190" s="60">
        <v>1.0249929689491113</v>
      </c>
      <c r="AQ190" s="60">
        <v>1.8552754388242449</v>
      </c>
      <c r="AR190" s="60">
        <v>1.1095472637177806</v>
      </c>
      <c r="AS190" s="60">
        <v>1.8732916724913342</v>
      </c>
      <c r="AT190" s="60">
        <v>1.4802243211306874</v>
      </c>
      <c r="AU190" s="60">
        <v>1.8758414384421038</v>
      </c>
      <c r="AV190" s="60">
        <v>1.8692728293874956</v>
      </c>
      <c r="AW190" s="60">
        <v>1.8867502590023857</v>
      </c>
      <c r="AX190" s="60">
        <v>4.8143643501870006</v>
      </c>
      <c r="AY190" s="60">
        <v>3.731274333534643</v>
      </c>
      <c r="AZ190" s="60">
        <v>3.0781620338331055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>
      <c r="A192" s="23" t="s">
        <v>213</v>
      </c>
      <c r="B192" s="64"/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>
      <c r="A193" s="42" t="s">
        <v>212</v>
      </c>
      <c r="B193" s="63"/>
      <c r="C193" s="63">
        <v>0</v>
      </c>
      <c r="D193" s="63">
        <v>0</v>
      </c>
      <c r="E193" s="63">
        <v>0</v>
      </c>
      <c r="F193" s="63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63">
        <v>0</v>
      </c>
      <c r="S193" s="63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63">
        <v>0</v>
      </c>
      <c r="AB193" s="63">
        <v>0</v>
      </c>
      <c r="AC193" s="63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3">
        <v>0</v>
      </c>
      <c r="AQ193" s="63">
        <v>0</v>
      </c>
      <c r="AR193" s="63">
        <v>0</v>
      </c>
      <c r="AS193" s="63">
        <v>0</v>
      </c>
      <c r="AT193" s="63">
        <v>0</v>
      </c>
      <c r="AU193" s="63">
        <v>0</v>
      </c>
      <c r="AV193" s="63">
        <v>0</v>
      </c>
      <c r="AW193" s="63">
        <v>0</v>
      </c>
      <c r="AX193" s="63">
        <v>0</v>
      </c>
      <c r="AY193" s="63">
        <v>0</v>
      </c>
      <c r="AZ193" s="63">
        <v>0</v>
      </c>
    </row>
    <row r="194" spans="1:52">
      <c r="A194" s="52" t="s">
        <v>135</v>
      </c>
      <c r="B194" s="62"/>
      <c r="C194" s="62">
        <v>0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62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2">
        <v>0</v>
      </c>
    </row>
    <row r="195" spans="1:52">
      <c r="A195" s="31" t="s">
        <v>169</v>
      </c>
      <c r="B195" s="61"/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</row>
    <row r="196" spans="1:52">
      <c r="A196" s="31" t="s">
        <v>170</v>
      </c>
      <c r="B196" s="61"/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  <c r="AF196" s="61">
        <v>0</v>
      </c>
      <c r="AG196" s="61">
        <v>0</v>
      </c>
      <c r="AH196" s="61">
        <v>0</v>
      </c>
      <c r="AI196" s="61">
        <v>0</v>
      </c>
      <c r="AJ196" s="61">
        <v>0</v>
      </c>
      <c r="AK196" s="61">
        <v>0</v>
      </c>
      <c r="AL196" s="61">
        <v>0</v>
      </c>
      <c r="AM196" s="61">
        <v>0</v>
      </c>
      <c r="AN196" s="61">
        <v>0</v>
      </c>
      <c r="AO196" s="61">
        <v>0</v>
      </c>
      <c r="AP196" s="61">
        <v>0</v>
      </c>
      <c r="AQ196" s="61">
        <v>0</v>
      </c>
      <c r="AR196" s="61">
        <v>0</v>
      </c>
      <c r="AS196" s="61">
        <v>0</v>
      </c>
      <c r="AT196" s="61">
        <v>0</v>
      </c>
      <c r="AU196" s="61">
        <v>0</v>
      </c>
      <c r="AV196" s="61">
        <v>0</v>
      </c>
      <c r="AW196" s="61">
        <v>0</v>
      </c>
      <c r="AX196" s="61">
        <v>0</v>
      </c>
      <c r="AY196" s="61">
        <v>0</v>
      </c>
      <c r="AZ196" s="61">
        <v>0</v>
      </c>
    </row>
    <row r="197" spans="1:52">
      <c r="A197" s="31" t="s">
        <v>171</v>
      </c>
      <c r="B197" s="61"/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  <c r="AJ197" s="61">
        <v>0</v>
      </c>
      <c r="AK197" s="61">
        <v>0</v>
      </c>
      <c r="AL197" s="61">
        <v>0</v>
      </c>
      <c r="AM197" s="61">
        <v>0</v>
      </c>
      <c r="AN197" s="61">
        <v>0</v>
      </c>
      <c r="AO197" s="61">
        <v>0</v>
      </c>
      <c r="AP197" s="61">
        <v>0</v>
      </c>
      <c r="AQ197" s="61">
        <v>0</v>
      </c>
      <c r="AR197" s="61">
        <v>0</v>
      </c>
      <c r="AS197" s="61">
        <v>0</v>
      </c>
      <c r="AT197" s="61">
        <v>0</v>
      </c>
      <c r="AU197" s="61">
        <v>0</v>
      </c>
      <c r="AV197" s="61">
        <v>0</v>
      </c>
      <c r="AW197" s="61">
        <v>0</v>
      </c>
      <c r="AX197" s="61">
        <v>0</v>
      </c>
      <c r="AY197" s="61">
        <v>0</v>
      </c>
      <c r="AZ197" s="61">
        <v>0</v>
      </c>
    </row>
    <row r="198" spans="1:52">
      <c r="A198" s="31" t="s">
        <v>172</v>
      </c>
      <c r="B198" s="61"/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  <c r="AF198" s="61">
        <v>0</v>
      </c>
      <c r="AG198" s="61">
        <v>0</v>
      </c>
      <c r="AH198" s="61">
        <v>0</v>
      </c>
      <c r="AI198" s="61">
        <v>0</v>
      </c>
      <c r="AJ198" s="61">
        <v>0</v>
      </c>
      <c r="AK198" s="61">
        <v>0</v>
      </c>
      <c r="AL198" s="61">
        <v>0</v>
      </c>
      <c r="AM198" s="61">
        <v>0</v>
      </c>
      <c r="AN198" s="61">
        <v>0</v>
      </c>
      <c r="AO198" s="61">
        <v>0</v>
      </c>
      <c r="AP198" s="61">
        <v>0</v>
      </c>
      <c r="AQ198" s="61">
        <v>0</v>
      </c>
      <c r="AR198" s="61">
        <v>0</v>
      </c>
      <c r="AS198" s="61">
        <v>0</v>
      </c>
      <c r="AT198" s="61">
        <v>0</v>
      </c>
      <c r="AU198" s="61">
        <v>0</v>
      </c>
      <c r="AV198" s="61">
        <v>0</v>
      </c>
      <c r="AW198" s="61">
        <v>0</v>
      </c>
      <c r="AX198" s="61">
        <v>0</v>
      </c>
      <c r="AY198" s="61">
        <v>0</v>
      </c>
      <c r="AZ198" s="61">
        <v>0</v>
      </c>
    </row>
    <row r="199" spans="1:52">
      <c r="A199" s="52" t="s">
        <v>136</v>
      </c>
      <c r="B199" s="62"/>
      <c r="C199" s="62">
        <v>0</v>
      </c>
      <c r="D199" s="6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0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2">
        <v>0</v>
      </c>
    </row>
    <row r="200" spans="1:52">
      <c r="A200" s="31" t="s">
        <v>169</v>
      </c>
      <c r="B200" s="61"/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  <c r="AJ200" s="61">
        <v>0</v>
      </c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61">
        <v>0</v>
      </c>
      <c r="AQ200" s="61">
        <v>0</v>
      </c>
      <c r="AR200" s="61">
        <v>0</v>
      </c>
      <c r="AS200" s="61">
        <v>0</v>
      </c>
      <c r="AT200" s="61">
        <v>0</v>
      </c>
      <c r="AU200" s="61">
        <v>0</v>
      </c>
      <c r="AV200" s="61">
        <v>0</v>
      </c>
      <c r="AW200" s="61">
        <v>0</v>
      </c>
      <c r="AX200" s="61">
        <v>0</v>
      </c>
      <c r="AY200" s="61">
        <v>0</v>
      </c>
      <c r="AZ200" s="61">
        <v>0</v>
      </c>
    </row>
    <row r="201" spans="1:52">
      <c r="A201" s="31" t="s">
        <v>170</v>
      </c>
      <c r="B201" s="61"/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  <c r="AJ201" s="61">
        <v>0</v>
      </c>
      <c r="AK201" s="61">
        <v>0</v>
      </c>
      <c r="AL201" s="61">
        <v>0</v>
      </c>
      <c r="AM201" s="61">
        <v>0</v>
      </c>
      <c r="AN201" s="61">
        <v>0</v>
      </c>
      <c r="AO201" s="61">
        <v>0</v>
      </c>
      <c r="AP201" s="61">
        <v>0</v>
      </c>
      <c r="AQ201" s="61">
        <v>0</v>
      </c>
      <c r="AR201" s="61">
        <v>0</v>
      </c>
      <c r="AS201" s="61">
        <v>0</v>
      </c>
      <c r="AT201" s="61">
        <v>0</v>
      </c>
      <c r="AU201" s="61">
        <v>0</v>
      </c>
      <c r="AV201" s="61">
        <v>0</v>
      </c>
      <c r="AW201" s="61">
        <v>0</v>
      </c>
      <c r="AX201" s="61">
        <v>0</v>
      </c>
      <c r="AY201" s="61">
        <v>0</v>
      </c>
      <c r="AZ201" s="61">
        <v>0</v>
      </c>
    </row>
    <row r="202" spans="1:52">
      <c r="A202" s="31" t="s">
        <v>171</v>
      </c>
      <c r="B202" s="61"/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  <c r="AJ202" s="61">
        <v>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1">
        <v>0</v>
      </c>
      <c r="AR202" s="61">
        <v>0</v>
      </c>
      <c r="AS202" s="61">
        <v>0</v>
      </c>
      <c r="AT202" s="61">
        <v>0</v>
      </c>
      <c r="AU202" s="61">
        <v>0</v>
      </c>
      <c r="AV202" s="61">
        <v>0</v>
      </c>
      <c r="AW202" s="61">
        <v>0</v>
      </c>
      <c r="AX202" s="61">
        <v>0</v>
      </c>
      <c r="AY202" s="61">
        <v>0</v>
      </c>
      <c r="AZ202" s="61">
        <v>0</v>
      </c>
    </row>
    <row r="203" spans="1:52">
      <c r="A203" s="31" t="s">
        <v>172</v>
      </c>
      <c r="B203" s="61"/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  <c r="AJ203" s="61">
        <v>0</v>
      </c>
      <c r="AK203" s="61">
        <v>0</v>
      </c>
      <c r="AL203" s="61">
        <v>0</v>
      </c>
      <c r="AM203" s="61">
        <v>0</v>
      </c>
      <c r="AN203" s="61">
        <v>0</v>
      </c>
      <c r="AO203" s="61">
        <v>0</v>
      </c>
      <c r="AP203" s="61">
        <v>0</v>
      </c>
      <c r="AQ203" s="61">
        <v>0</v>
      </c>
      <c r="AR203" s="61">
        <v>0</v>
      </c>
      <c r="AS203" s="61">
        <v>0</v>
      </c>
      <c r="AT203" s="61">
        <v>0</v>
      </c>
      <c r="AU203" s="61">
        <v>0</v>
      </c>
      <c r="AV203" s="61">
        <v>0</v>
      </c>
      <c r="AW203" s="61">
        <v>0</v>
      </c>
      <c r="AX203" s="61">
        <v>0</v>
      </c>
      <c r="AY203" s="61">
        <v>0</v>
      </c>
      <c r="AZ203" s="61">
        <v>0</v>
      </c>
    </row>
    <row r="204" spans="1:52">
      <c r="A204" s="52" t="s">
        <v>137</v>
      </c>
      <c r="B204" s="62"/>
      <c r="C204" s="62">
        <v>0</v>
      </c>
      <c r="D204" s="62">
        <v>0</v>
      </c>
      <c r="E204" s="62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0</v>
      </c>
      <c r="AN204" s="62">
        <v>0</v>
      </c>
      <c r="AO204" s="62">
        <v>0</v>
      </c>
      <c r="AP204" s="62">
        <v>0</v>
      </c>
      <c r="AQ204" s="62">
        <v>0</v>
      </c>
      <c r="AR204" s="62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2">
        <v>0</v>
      </c>
    </row>
    <row r="205" spans="1:52">
      <c r="A205" s="31" t="s">
        <v>169</v>
      </c>
      <c r="B205" s="61"/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  <c r="AF205" s="61">
        <v>0</v>
      </c>
      <c r="AG205" s="61">
        <v>0</v>
      </c>
      <c r="AH205" s="61">
        <v>0</v>
      </c>
      <c r="AI205" s="61">
        <v>0</v>
      </c>
      <c r="AJ205" s="61">
        <v>0</v>
      </c>
      <c r="AK205" s="61">
        <v>0</v>
      </c>
      <c r="AL205" s="61">
        <v>0</v>
      </c>
      <c r="AM205" s="61">
        <v>0</v>
      </c>
      <c r="AN205" s="61">
        <v>0</v>
      </c>
      <c r="AO205" s="61">
        <v>0</v>
      </c>
      <c r="AP205" s="61">
        <v>0</v>
      </c>
      <c r="AQ205" s="61">
        <v>0</v>
      </c>
      <c r="AR205" s="61">
        <v>0</v>
      </c>
      <c r="AS205" s="61">
        <v>0</v>
      </c>
      <c r="AT205" s="61">
        <v>0</v>
      </c>
      <c r="AU205" s="61">
        <v>0</v>
      </c>
      <c r="AV205" s="61">
        <v>0</v>
      </c>
      <c r="AW205" s="61">
        <v>0</v>
      </c>
      <c r="AX205" s="61">
        <v>0</v>
      </c>
      <c r="AY205" s="61">
        <v>0</v>
      </c>
      <c r="AZ205" s="61">
        <v>0</v>
      </c>
    </row>
    <row r="206" spans="1:52">
      <c r="A206" s="31" t="s">
        <v>170</v>
      </c>
      <c r="B206" s="61"/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  <c r="AE206" s="61">
        <v>0</v>
      </c>
      <c r="AF206" s="61">
        <v>0</v>
      </c>
      <c r="AG206" s="61">
        <v>0</v>
      </c>
      <c r="AH206" s="61">
        <v>0</v>
      </c>
      <c r="AI206" s="61">
        <v>0</v>
      </c>
      <c r="AJ206" s="61">
        <v>0</v>
      </c>
      <c r="AK206" s="61">
        <v>0</v>
      </c>
      <c r="AL206" s="61">
        <v>0</v>
      </c>
      <c r="AM206" s="61">
        <v>0</v>
      </c>
      <c r="AN206" s="61">
        <v>0</v>
      </c>
      <c r="AO206" s="61">
        <v>0</v>
      </c>
      <c r="AP206" s="61">
        <v>0</v>
      </c>
      <c r="AQ206" s="61">
        <v>0</v>
      </c>
      <c r="AR206" s="61">
        <v>0</v>
      </c>
      <c r="AS206" s="61">
        <v>0</v>
      </c>
      <c r="AT206" s="61">
        <v>0</v>
      </c>
      <c r="AU206" s="61">
        <v>0</v>
      </c>
      <c r="AV206" s="61">
        <v>0</v>
      </c>
      <c r="AW206" s="61">
        <v>0</v>
      </c>
      <c r="AX206" s="61">
        <v>0</v>
      </c>
      <c r="AY206" s="61">
        <v>0</v>
      </c>
      <c r="AZ206" s="61">
        <v>0</v>
      </c>
    </row>
    <row r="207" spans="1:52">
      <c r="A207" s="31" t="s">
        <v>171</v>
      </c>
      <c r="B207" s="61"/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0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  <c r="AJ207" s="61">
        <v>0</v>
      </c>
      <c r="AK207" s="61">
        <v>0</v>
      </c>
      <c r="AL207" s="61">
        <v>0</v>
      </c>
      <c r="AM207" s="61">
        <v>0</v>
      </c>
      <c r="AN207" s="61">
        <v>0</v>
      </c>
      <c r="AO207" s="61">
        <v>0</v>
      </c>
      <c r="AP207" s="61">
        <v>0</v>
      </c>
      <c r="AQ207" s="61">
        <v>0</v>
      </c>
      <c r="AR207" s="61">
        <v>0</v>
      </c>
      <c r="AS207" s="61">
        <v>0</v>
      </c>
      <c r="AT207" s="61">
        <v>0</v>
      </c>
      <c r="AU207" s="61">
        <v>0</v>
      </c>
      <c r="AV207" s="61">
        <v>0</v>
      </c>
      <c r="AW207" s="61">
        <v>0</v>
      </c>
      <c r="AX207" s="61">
        <v>0</v>
      </c>
      <c r="AY207" s="61">
        <v>0</v>
      </c>
      <c r="AZ207" s="61">
        <v>0</v>
      </c>
    </row>
    <row r="208" spans="1:52">
      <c r="A208" s="31" t="s">
        <v>172</v>
      </c>
      <c r="B208" s="61"/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1">
        <v>0</v>
      </c>
      <c r="N208" s="61">
        <v>0</v>
      </c>
      <c r="O208" s="61">
        <v>0</v>
      </c>
      <c r="P208" s="61">
        <v>0</v>
      </c>
      <c r="Q208" s="61">
        <v>0</v>
      </c>
      <c r="R208" s="61">
        <v>0</v>
      </c>
      <c r="S208" s="61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  <c r="AJ208" s="61">
        <v>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0</v>
      </c>
      <c r="AV208" s="61">
        <v>0</v>
      </c>
      <c r="AW208" s="61">
        <v>0</v>
      </c>
      <c r="AX208" s="61">
        <v>0</v>
      </c>
      <c r="AY208" s="61">
        <v>0</v>
      </c>
      <c r="AZ208" s="61">
        <v>0</v>
      </c>
    </row>
    <row r="209" spans="1:52">
      <c r="A209" s="42" t="s">
        <v>211</v>
      </c>
      <c r="B209" s="63"/>
      <c r="C209" s="63">
        <v>0</v>
      </c>
      <c r="D209" s="63">
        <v>0</v>
      </c>
      <c r="E209" s="63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3">
        <v>0</v>
      </c>
      <c r="AQ209" s="63">
        <v>0</v>
      </c>
      <c r="AR209" s="63">
        <v>0</v>
      </c>
      <c r="AS209" s="63">
        <v>0</v>
      </c>
      <c r="AT209" s="63">
        <v>0</v>
      </c>
      <c r="AU209" s="63">
        <v>0</v>
      </c>
      <c r="AV209" s="63">
        <v>0</v>
      </c>
      <c r="AW209" s="63">
        <v>0</v>
      </c>
      <c r="AX209" s="63">
        <v>0</v>
      </c>
      <c r="AY209" s="63">
        <v>0</v>
      </c>
      <c r="AZ209" s="63">
        <v>0</v>
      </c>
    </row>
    <row r="210" spans="1:52">
      <c r="A210" s="52" t="s">
        <v>142</v>
      </c>
      <c r="B210" s="62"/>
      <c r="C210" s="62">
        <v>0</v>
      </c>
      <c r="D210" s="62">
        <v>0</v>
      </c>
      <c r="E210" s="62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  <c r="K210" s="62">
        <v>0</v>
      </c>
      <c r="L210" s="62">
        <v>0</v>
      </c>
      <c r="M210" s="62">
        <v>0</v>
      </c>
      <c r="N210" s="62">
        <v>0</v>
      </c>
      <c r="O210" s="62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>
        <v>0</v>
      </c>
      <c r="AF210" s="62">
        <v>0</v>
      </c>
      <c r="AG210" s="62">
        <v>0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0</v>
      </c>
      <c r="AN210" s="62">
        <v>0</v>
      </c>
      <c r="AO210" s="62">
        <v>0</v>
      </c>
      <c r="AP210" s="62">
        <v>0</v>
      </c>
      <c r="AQ210" s="62">
        <v>0</v>
      </c>
      <c r="AR210" s="62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2">
        <v>0</v>
      </c>
    </row>
    <row r="211" spans="1:52">
      <c r="A211" s="31" t="s">
        <v>169</v>
      </c>
      <c r="B211" s="61"/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0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  <c r="AJ211" s="61">
        <v>0</v>
      </c>
      <c r="AK211" s="61">
        <v>0</v>
      </c>
      <c r="AL211" s="61">
        <v>0</v>
      </c>
      <c r="AM211" s="61">
        <v>0</v>
      </c>
      <c r="AN211" s="61">
        <v>0</v>
      </c>
      <c r="AO211" s="61">
        <v>0</v>
      </c>
      <c r="AP211" s="61">
        <v>0</v>
      </c>
      <c r="AQ211" s="61">
        <v>0</v>
      </c>
      <c r="AR211" s="61">
        <v>0</v>
      </c>
      <c r="AS211" s="61">
        <v>0</v>
      </c>
      <c r="AT211" s="61">
        <v>0</v>
      </c>
      <c r="AU211" s="61">
        <v>0</v>
      </c>
      <c r="AV211" s="61">
        <v>0</v>
      </c>
      <c r="AW211" s="61">
        <v>0</v>
      </c>
      <c r="AX211" s="61">
        <v>0</v>
      </c>
      <c r="AY211" s="61">
        <v>0</v>
      </c>
      <c r="AZ211" s="61">
        <v>0</v>
      </c>
    </row>
    <row r="212" spans="1:52">
      <c r="A212" s="31" t="s">
        <v>170</v>
      </c>
      <c r="B212" s="61"/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0</v>
      </c>
      <c r="AW212" s="61">
        <v>0</v>
      </c>
      <c r="AX212" s="61">
        <v>0</v>
      </c>
      <c r="AY212" s="61">
        <v>0</v>
      </c>
      <c r="AZ212" s="61">
        <v>0</v>
      </c>
    </row>
    <row r="213" spans="1:52">
      <c r="A213" s="31" t="s">
        <v>171</v>
      </c>
      <c r="B213" s="61"/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61">
        <v>0</v>
      </c>
      <c r="AG213" s="61">
        <v>0</v>
      </c>
      <c r="AH213" s="61">
        <v>0</v>
      </c>
      <c r="AI213" s="61">
        <v>0</v>
      </c>
      <c r="AJ213" s="61">
        <v>0</v>
      </c>
      <c r="AK213" s="61">
        <v>0</v>
      </c>
      <c r="AL213" s="61">
        <v>0</v>
      </c>
      <c r="AM213" s="61">
        <v>0</v>
      </c>
      <c r="AN213" s="61">
        <v>0</v>
      </c>
      <c r="AO213" s="61">
        <v>0</v>
      </c>
      <c r="AP213" s="61">
        <v>0</v>
      </c>
      <c r="AQ213" s="61">
        <v>0</v>
      </c>
      <c r="AR213" s="61">
        <v>0</v>
      </c>
      <c r="AS213" s="61">
        <v>0</v>
      </c>
      <c r="AT213" s="61">
        <v>0</v>
      </c>
      <c r="AU213" s="61">
        <v>0</v>
      </c>
      <c r="AV213" s="61">
        <v>0</v>
      </c>
      <c r="AW213" s="61">
        <v>0</v>
      </c>
      <c r="AX213" s="61">
        <v>0</v>
      </c>
      <c r="AY213" s="61">
        <v>0</v>
      </c>
      <c r="AZ213" s="61">
        <v>0</v>
      </c>
    </row>
    <row r="214" spans="1:52">
      <c r="A214" s="31" t="s">
        <v>172</v>
      </c>
      <c r="B214" s="61"/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  <c r="L214" s="61">
        <v>0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  <c r="AE214" s="61">
        <v>0</v>
      </c>
      <c r="AF214" s="61">
        <v>0</v>
      </c>
      <c r="AG214" s="61">
        <v>0</v>
      </c>
      <c r="AH214" s="61">
        <v>0</v>
      </c>
      <c r="AI214" s="61">
        <v>0</v>
      </c>
      <c r="AJ214" s="61">
        <v>0</v>
      </c>
      <c r="AK214" s="61">
        <v>0</v>
      </c>
      <c r="AL214" s="61">
        <v>0</v>
      </c>
      <c r="AM214" s="61">
        <v>0</v>
      </c>
      <c r="AN214" s="61">
        <v>0</v>
      </c>
      <c r="AO214" s="61">
        <v>0</v>
      </c>
      <c r="AP214" s="61">
        <v>0</v>
      </c>
      <c r="AQ214" s="61">
        <v>0</v>
      </c>
      <c r="AR214" s="61">
        <v>0</v>
      </c>
      <c r="AS214" s="61">
        <v>0</v>
      </c>
      <c r="AT214" s="61">
        <v>0</v>
      </c>
      <c r="AU214" s="61">
        <v>0</v>
      </c>
      <c r="AV214" s="61">
        <v>0</v>
      </c>
      <c r="AW214" s="61">
        <v>0</v>
      </c>
      <c r="AX214" s="61">
        <v>0</v>
      </c>
      <c r="AY214" s="61">
        <v>0</v>
      </c>
      <c r="AZ214" s="61">
        <v>0</v>
      </c>
    </row>
    <row r="215" spans="1:52">
      <c r="A215" s="52" t="s">
        <v>137</v>
      </c>
      <c r="B215" s="62"/>
      <c r="C215" s="62">
        <v>0</v>
      </c>
      <c r="D215" s="62">
        <v>0</v>
      </c>
      <c r="E215" s="62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2">
        <v>0</v>
      </c>
      <c r="O215" s="62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62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</row>
    <row r="216" spans="1:52">
      <c r="A216" s="31" t="s">
        <v>169</v>
      </c>
      <c r="B216" s="61"/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0</v>
      </c>
      <c r="L216" s="61">
        <v>0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61">
        <v>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0</v>
      </c>
      <c r="AW216" s="61">
        <v>0</v>
      </c>
      <c r="AX216" s="61">
        <v>0</v>
      </c>
      <c r="AY216" s="61">
        <v>0</v>
      </c>
      <c r="AZ216" s="61">
        <v>0</v>
      </c>
    </row>
    <row r="217" spans="1:52">
      <c r="A217" s="31" t="s">
        <v>170</v>
      </c>
      <c r="B217" s="61"/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0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  <c r="AE217" s="61">
        <v>0</v>
      </c>
      <c r="AF217" s="61">
        <v>0</v>
      </c>
      <c r="AG217" s="61">
        <v>0</v>
      </c>
      <c r="AH217" s="61">
        <v>0</v>
      </c>
      <c r="AI217" s="61">
        <v>0</v>
      </c>
      <c r="AJ217" s="61">
        <v>0</v>
      </c>
      <c r="AK217" s="61">
        <v>0</v>
      </c>
      <c r="AL217" s="61">
        <v>0</v>
      </c>
      <c r="AM217" s="61">
        <v>0</v>
      </c>
      <c r="AN217" s="61">
        <v>0</v>
      </c>
      <c r="AO217" s="61">
        <v>0</v>
      </c>
      <c r="AP217" s="61">
        <v>0</v>
      </c>
      <c r="AQ217" s="61">
        <v>0</v>
      </c>
      <c r="AR217" s="61">
        <v>0</v>
      </c>
      <c r="AS217" s="61">
        <v>0</v>
      </c>
      <c r="AT217" s="61">
        <v>0</v>
      </c>
      <c r="AU217" s="61">
        <v>0</v>
      </c>
      <c r="AV217" s="61">
        <v>0</v>
      </c>
      <c r="AW217" s="61">
        <v>0</v>
      </c>
      <c r="AX217" s="61">
        <v>0</v>
      </c>
      <c r="AY217" s="61">
        <v>0</v>
      </c>
      <c r="AZ217" s="61">
        <v>0</v>
      </c>
    </row>
    <row r="218" spans="1:52">
      <c r="A218" s="31" t="s">
        <v>171</v>
      </c>
      <c r="B218" s="61"/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0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  <c r="AE218" s="61">
        <v>0</v>
      </c>
      <c r="AF218" s="61">
        <v>0</v>
      </c>
      <c r="AG218" s="61">
        <v>0</v>
      </c>
      <c r="AH218" s="61">
        <v>0</v>
      </c>
      <c r="AI218" s="61">
        <v>0</v>
      </c>
      <c r="AJ218" s="61">
        <v>0</v>
      </c>
      <c r="AK218" s="61">
        <v>0</v>
      </c>
      <c r="AL218" s="61">
        <v>0</v>
      </c>
      <c r="AM218" s="61">
        <v>0</v>
      </c>
      <c r="AN218" s="61">
        <v>0</v>
      </c>
      <c r="AO218" s="61">
        <v>0</v>
      </c>
      <c r="AP218" s="61">
        <v>0</v>
      </c>
      <c r="AQ218" s="61">
        <v>0</v>
      </c>
      <c r="AR218" s="61">
        <v>0</v>
      </c>
      <c r="AS218" s="61">
        <v>0</v>
      </c>
      <c r="AT218" s="61">
        <v>0</v>
      </c>
      <c r="AU218" s="61">
        <v>0</v>
      </c>
      <c r="AV218" s="61">
        <v>0</v>
      </c>
      <c r="AW218" s="61">
        <v>0</v>
      </c>
      <c r="AX218" s="61">
        <v>0</v>
      </c>
      <c r="AY218" s="61">
        <v>0</v>
      </c>
      <c r="AZ218" s="61">
        <v>0</v>
      </c>
    </row>
    <row r="219" spans="1:52">
      <c r="A219" s="33" t="s">
        <v>172</v>
      </c>
      <c r="B219" s="60"/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  <c r="AM219" s="60">
        <v>0</v>
      </c>
      <c r="AN219" s="60">
        <v>0</v>
      </c>
      <c r="AO219" s="60">
        <v>0</v>
      </c>
      <c r="AP219" s="60">
        <v>0</v>
      </c>
      <c r="AQ219" s="60">
        <v>0</v>
      </c>
      <c r="AR219" s="60">
        <v>0</v>
      </c>
      <c r="AS219" s="60">
        <v>0</v>
      </c>
      <c r="AT219" s="60">
        <v>0</v>
      </c>
      <c r="AU219" s="60">
        <v>0</v>
      </c>
      <c r="AV219" s="60">
        <v>0</v>
      </c>
      <c r="AW219" s="60">
        <v>0</v>
      </c>
      <c r="AX219" s="60">
        <v>0</v>
      </c>
      <c r="AY219" s="60">
        <v>0</v>
      </c>
      <c r="AZ219" s="60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</row>
    <row r="221" spans="1:52">
      <c r="A221" s="23" t="s">
        <v>210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</row>
    <row r="222" spans="1:52">
      <c r="A222" s="55" t="s">
        <v>144</v>
      </c>
      <c r="B222" s="62"/>
      <c r="C222" s="62">
        <v>0</v>
      </c>
      <c r="D222" s="62">
        <v>0</v>
      </c>
      <c r="E222" s="62">
        <v>0</v>
      </c>
      <c r="F222" s="62">
        <v>0</v>
      </c>
      <c r="G222" s="62">
        <v>0</v>
      </c>
      <c r="H222" s="62">
        <v>0</v>
      </c>
      <c r="I222" s="62">
        <v>0</v>
      </c>
      <c r="J222" s="62">
        <v>0</v>
      </c>
      <c r="K222" s="62">
        <v>0</v>
      </c>
      <c r="L222" s="62">
        <v>0</v>
      </c>
      <c r="M222" s="62"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  <c r="AF222" s="62">
        <v>0</v>
      </c>
      <c r="AG222" s="62">
        <v>0</v>
      </c>
      <c r="AH222" s="62">
        <v>0</v>
      </c>
      <c r="AI222" s="62">
        <v>0</v>
      </c>
      <c r="AJ222" s="62">
        <v>0</v>
      </c>
      <c r="AK222" s="62">
        <v>0</v>
      </c>
      <c r="AL222" s="62">
        <v>0</v>
      </c>
      <c r="AM222" s="62">
        <v>0</v>
      </c>
      <c r="AN222" s="62">
        <v>0</v>
      </c>
      <c r="AO222" s="62">
        <v>0</v>
      </c>
      <c r="AP222" s="62">
        <v>0</v>
      </c>
      <c r="AQ222" s="62">
        <v>0</v>
      </c>
      <c r="AR222" s="62">
        <v>0</v>
      </c>
      <c r="AS222" s="62">
        <v>0</v>
      </c>
      <c r="AT222" s="62">
        <v>0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2">
        <v>0</v>
      </c>
    </row>
    <row r="223" spans="1:52">
      <c r="A223" s="53" t="s">
        <v>174</v>
      </c>
      <c r="B223" s="61"/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  <c r="AE223" s="61">
        <v>0</v>
      </c>
      <c r="AF223" s="61">
        <v>0</v>
      </c>
      <c r="AG223" s="61">
        <v>0</v>
      </c>
      <c r="AH223" s="61">
        <v>0</v>
      </c>
      <c r="AI223" s="61">
        <v>0</v>
      </c>
      <c r="AJ223" s="61">
        <v>0</v>
      </c>
      <c r="AK223" s="61">
        <v>0</v>
      </c>
      <c r="AL223" s="61">
        <v>0</v>
      </c>
      <c r="AM223" s="61">
        <v>0</v>
      </c>
      <c r="AN223" s="61">
        <v>0</v>
      </c>
      <c r="AO223" s="61">
        <v>0</v>
      </c>
      <c r="AP223" s="61">
        <v>0</v>
      </c>
      <c r="AQ223" s="61">
        <v>0</v>
      </c>
      <c r="AR223" s="61">
        <v>0</v>
      </c>
      <c r="AS223" s="61">
        <v>0</v>
      </c>
      <c r="AT223" s="61">
        <v>0</v>
      </c>
      <c r="AU223" s="61">
        <v>0</v>
      </c>
      <c r="AV223" s="61">
        <v>0</v>
      </c>
      <c r="AW223" s="61">
        <v>0</v>
      </c>
      <c r="AX223" s="61">
        <v>0</v>
      </c>
      <c r="AY223" s="61">
        <v>0</v>
      </c>
      <c r="AZ223" s="61">
        <v>0</v>
      </c>
    </row>
    <row r="224" spans="1:52">
      <c r="A224" s="53" t="s">
        <v>175</v>
      </c>
      <c r="B224" s="61"/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0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  <c r="AE224" s="61">
        <v>0</v>
      </c>
      <c r="AF224" s="61">
        <v>0</v>
      </c>
      <c r="AG224" s="61">
        <v>0</v>
      </c>
      <c r="AH224" s="61">
        <v>0</v>
      </c>
      <c r="AI224" s="61">
        <v>0</v>
      </c>
      <c r="AJ224" s="61">
        <v>0</v>
      </c>
      <c r="AK224" s="61">
        <v>0</v>
      </c>
      <c r="AL224" s="61">
        <v>0</v>
      </c>
      <c r="AM224" s="61">
        <v>0</v>
      </c>
      <c r="AN224" s="61">
        <v>0</v>
      </c>
      <c r="AO224" s="61">
        <v>0</v>
      </c>
      <c r="AP224" s="61">
        <v>0</v>
      </c>
      <c r="AQ224" s="61">
        <v>0</v>
      </c>
      <c r="AR224" s="61">
        <v>0</v>
      </c>
      <c r="AS224" s="61">
        <v>0</v>
      </c>
      <c r="AT224" s="61">
        <v>0</v>
      </c>
      <c r="AU224" s="61">
        <v>0</v>
      </c>
      <c r="AV224" s="61">
        <v>0</v>
      </c>
      <c r="AW224" s="61">
        <v>0</v>
      </c>
      <c r="AX224" s="61">
        <v>0</v>
      </c>
      <c r="AY224" s="61">
        <v>0</v>
      </c>
      <c r="AZ224" s="61">
        <v>0</v>
      </c>
    </row>
    <row r="225" spans="1:52">
      <c r="A225" s="53" t="s">
        <v>166</v>
      </c>
      <c r="B225" s="61"/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  <c r="AE225" s="61">
        <v>0</v>
      </c>
      <c r="AF225" s="61">
        <v>0</v>
      </c>
      <c r="AG225" s="61">
        <v>0</v>
      </c>
      <c r="AH225" s="61">
        <v>0</v>
      </c>
      <c r="AI225" s="61">
        <v>0</v>
      </c>
      <c r="AJ225" s="61">
        <v>0</v>
      </c>
      <c r="AK225" s="61">
        <v>0</v>
      </c>
      <c r="AL225" s="61">
        <v>0</v>
      </c>
      <c r="AM225" s="61">
        <v>0</v>
      </c>
      <c r="AN225" s="61">
        <v>0</v>
      </c>
      <c r="AO225" s="61">
        <v>0</v>
      </c>
      <c r="AP225" s="61">
        <v>0</v>
      </c>
      <c r="AQ225" s="61">
        <v>0</v>
      </c>
      <c r="AR225" s="61">
        <v>0</v>
      </c>
      <c r="AS225" s="61">
        <v>0</v>
      </c>
      <c r="AT225" s="61">
        <v>0</v>
      </c>
      <c r="AU225" s="61">
        <v>0</v>
      </c>
      <c r="AV225" s="61">
        <v>0</v>
      </c>
      <c r="AW225" s="61">
        <v>0</v>
      </c>
      <c r="AX225" s="61">
        <v>0</v>
      </c>
      <c r="AY225" s="61">
        <v>0</v>
      </c>
      <c r="AZ225" s="61">
        <v>0</v>
      </c>
    </row>
    <row r="226" spans="1:52">
      <c r="A226" s="53" t="s">
        <v>176</v>
      </c>
      <c r="B226" s="61"/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  <c r="AE226" s="61">
        <v>0</v>
      </c>
      <c r="AF226" s="61">
        <v>0</v>
      </c>
      <c r="AG226" s="61">
        <v>0</v>
      </c>
      <c r="AH226" s="61">
        <v>0</v>
      </c>
      <c r="AI226" s="61">
        <v>0</v>
      </c>
      <c r="AJ226" s="61">
        <v>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0</v>
      </c>
      <c r="AX226" s="61">
        <v>0</v>
      </c>
      <c r="AY226" s="61">
        <v>0</v>
      </c>
      <c r="AZ226" s="61">
        <v>0</v>
      </c>
    </row>
    <row r="227" spans="1:52">
      <c r="A227" s="53" t="s">
        <v>177</v>
      </c>
      <c r="B227" s="61"/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  <c r="AE227" s="61">
        <v>0</v>
      </c>
      <c r="AF227" s="61">
        <v>0</v>
      </c>
      <c r="AG227" s="61">
        <v>0</v>
      </c>
      <c r="AH227" s="61">
        <v>0</v>
      </c>
      <c r="AI227" s="61">
        <v>0</v>
      </c>
      <c r="AJ227" s="61">
        <v>0</v>
      </c>
      <c r="AK227" s="61">
        <v>0</v>
      </c>
      <c r="AL227" s="61">
        <v>0</v>
      </c>
      <c r="AM227" s="61">
        <v>0</v>
      </c>
      <c r="AN227" s="61">
        <v>0</v>
      </c>
      <c r="AO227" s="61">
        <v>0</v>
      </c>
      <c r="AP227" s="61">
        <v>0</v>
      </c>
      <c r="AQ227" s="61">
        <v>0</v>
      </c>
      <c r="AR227" s="61">
        <v>0</v>
      </c>
      <c r="AS227" s="61">
        <v>0</v>
      </c>
      <c r="AT227" s="61">
        <v>0</v>
      </c>
      <c r="AU227" s="61">
        <v>0</v>
      </c>
      <c r="AV227" s="61">
        <v>0</v>
      </c>
      <c r="AW227" s="61">
        <v>0</v>
      </c>
      <c r="AX227" s="61">
        <v>0</v>
      </c>
      <c r="AY227" s="61">
        <v>0</v>
      </c>
      <c r="AZ227" s="61">
        <v>0</v>
      </c>
    </row>
    <row r="228" spans="1:52">
      <c r="A228" s="53" t="s">
        <v>178</v>
      </c>
      <c r="B228" s="61"/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  <c r="AE228" s="61">
        <v>0</v>
      </c>
      <c r="AF228" s="61">
        <v>0</v>
      </c>
      <c r="AG228" s="61">
        <v>0</v>
      </c>
      <c r="AH228" s="61">
        <v>0</v>
      </c>
      <c r="AI228" s="61">
        <v>0</v>
      </c>
      <c r="AJ228" s="61">
        <v>0</v>
      </c>
      <c r="AK228" s="61">
        <v>0</v>
      </c>
      <c r="AL228" s="61">
        <v>0</v>
      </c>
      <c r="AM228" s="61">
        <v>0</v>
      </c>
      <c r="AN228" s="61">
        <v>0</v>
      </c>
      <c r="AO228" s="61">
        <v>0</v>
      </c>
      <c r="AP228" s="61">
        <v>0</v>
      </c>
      <c r="AQ228" s="61">
        <v>0</v>
      </c>
      <c r="AR228" s="61">
        <v>0</v>
      </c>
      <c r="AS228" s="61">
        <v>0</v>
      </c>
      <c r="AT228" s="61">
        <v>0</v>
      </c>
      <c r="AU228" s="61">
        <v>0</v>
      </c>
      <c r="AV228" s="61">
        <v>0</v>
      </c>
      <c r="AW228" s="61">
        <v>0</v>
      </c>
      <c r="AX228" s="61">
        <v>0</v>
      </c>
      <c r="AY228" s="61">
        <v>0</v>
      </c>
      <c r="AZ228" s="61">
        <v>0</v>
      </c>
    </row>
    <row r="229" spans="1:52">
      <c r="A229" s="55" t="s">
        <v>145</v>
      </c>
      <c r="B229" s="62"/>
      <c r="C229" s="62">
        <v>0</v>
      </c>
      <c r="D229" s="62">
        <v>0</v>
      </c>
      <c r="E229" s="62">
        <v>0</v>
      </c>
      <c r="F229" s="62">
        <v>0</v>
      </c>
      <c r="G229" s="62">
        <v>0</v>
      </c>
      <c r="H229" s="62">
        <v>0</v>
      </c>
      <c r="I229" s="62">
        <v>0</v>
      </c>
      <c r="J229" s="62">
        <v>0</v>
      </c>
      <c r="K229" s="62">
        <v>0</v>
      </c>
      <c r="L229" s="62">
        <v>0</v>
      </c>
      <c r="M229" s="62"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0</v>
      </c>
      <c r="S229" s="62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  <c r="AF229" s="62">
        <v>0</v>
      </c>
      <c r="AG229" s="62">
        <v>0</v>
      </c>
      <c r="AH229" s="62">
        <v>0</v>
      </c>
      <c r="AI229" s="62">
        <v>0</v>
      </c>
      <c r="AJ229" s="62">
        <v>0</v>
      </c>
      <c r="AK229" s="62">
        <v>0</v>
      </c>
      <c r="AL229" s="62">
        <v>0</v>
      </c>
      <c r="AM229" s="62">
        <v>0</v>
      </c>
      <c r="AN229" s="62">
        <v>0</v>
      </c>
      <c r="AO229" s="62">
        <v>0</v>
      </c>
      <c r="AP229" s="62">
        <v>0</v>
      </c>
      <c r="AQ229" s="62">
        <v>0</v>
      </c>
      <c r="AR229" s="62">
        <v>0</v>
      </c>
      <c r="AS229" s="62">
        <v>0</v>
      </c>
      <c r="AT229" s="62">
        <v>0</v>
      </c>
      <c r="AU229" s="62">
        <v>0</v>
      </c>
      <c r="AV229" s="62">
        <v>0</v>
      </c>
      <c r="AW229" s="62">
        <v>0</v>
      </c>
      <c r="AX229" s="62">
        <v>0</v>
      </c>
      <c r="AY229" s="62">
        <v>0</v>
      </c>
      <c r="AZ229" s="62">
        <v>0</v>
      </c>
    </row>
    <row r="230" spans="1:52">
      <c r="A230" s="53" t="s">
        <v>174</v>
      </c>
      <c r="B230" s="61"/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  <c r="AE230" s="61">
        <v>0</v>
      </c>
      <c r="AF230" s="61">
        <v>0</v>
      </c>
      <c r="AG230" s="61">
        <v>0</v>
      </c>
      <c r="AH230" s="61">
        <v>0</v>
      </c>
      <c r="AI230" s="61">
        <v>0</v>
      </c>
      <c r="AJ230" s="61">
        <v>0</v>
      </c>
      <c r="AK230" s="61">
        <v>0</v>
      </c>
      <c r="AL230" s="61">
        <v>0</v>
      </c>
      <c r="AM230" s="61">
        <v>0</v>
      </c>
      <c r="AN230" s="61">
        <v>0</v>
      </c>
      <c r="AO230" s="61">
        <v>0</v>
      </c>
      <c r="AP230" s="61">
        <v>0</v>
      </c>
      <c r="AQ230" s="61">
        <v>0</v>
      </c>
      <c r="AR230" s="61">
        <v>0</v>
      </c>
      <c r="AS230" s="61">
        <v>0</v>
      </c>
      <c r="AT230" s="61">
        <v>0</v>
      </c>
      <c r="AU230" s="61">
        <v>0</v>
      </c>
      <c r="AV230" s="61">
        <v>0</v>
      </c>
      <c r="AW230" s="61">
        <v>0</v>
      </c>
      <c r="AX230" s="61">
        <v>0</v>
      </c>
      <c r="AY230" s="61">
        <v>0</v>
      </c>
      <c r="AZ230" s="61">
        <v>0</v>
      </c>
    </row>
    <row r="231" spans="1:52">
      <c r="A231" s="53" t="s">
        <v>175</v>
      </c>
      <c r="B231" s="61"/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0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  <c r="AE231" s="61">
        <v>0</v>
      </c>
      <c r="AF231" s="61">
        <v>0</v>
      </c>
      <c r="AG231" s="61">
        <v>0</v>
      </c>
      <c r="AH231" s="61">
        <v>0</v>
      </c>
      <c r="AI231" s="61">
        <v>0</v>
      </c>
      <c r="AJ231" s="61">
        <v>0</v>
      </c>
      <c r="AK231" s="61">
        <v>0</v>
      </c>
      <c r="AL231" s="61">
        <v>0</v>
      </c>
      <c r="AM231" s="61">
        <v>0</v>
      </c>
      <c r="AN231" s="61">
        <v>0</v>
      </c>
      <c r="AO231" s="61">
        <v>0</v>
      </c>
      <c r="AP231" s="61">
        <v>0</v>
      </c>
      <c r="AQ231" s="61">
        <v>0</v>
      </c>
      <c r="AR231" s="61">
        <v>0</v>
      </c>
      <c r="AS231" s="61">
        <v>0</v>
      </c>
      <c r="AT231" s="61">
        <v>0</v>
      </c>
      <c r="AU231" s="61">
        <v>0</v>
      </c>
      <c r="AV231" s="61">
        <v>0</v>
      </c>
      <c r="AW231" s="61">
        <v>0</v>
      </c>
      <c r="AX231" s="61">
        <v>0</v>
      </c>
      <c r="AY231" s="61">
        <v>0</v>
      </c>
      <c r="AZ231" s="61">
        <v>0</v>
      </c>
    </row>
    <row r="232" spans="1:52">
      <c r="A232" s="53" t="s">
        <v>166</v>
      </c>
      <c r="B232" s="61"/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0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  <c r="AE232" s="61">
        <v>0</v>
      </c>
      <c r="AF232" s="61">
        <v>0</v>
      </c>
      <c r="AG232" s="61">
        <v>0</v>
      </c>
      <c r="AH232" s="61">
        <v>0</v>
      </c>
      <c r="AI232" s="61">
        <v>0</v>
      </c>
      <c r="AJ232" s="61">
        <v>0</v>
      </c>
      <c r="AK232" s="61">
        <v>0</v>
      </c>
      <c r="AL232" s="61">
        <v>0</v>
      </c>
      <c r="AM232" s="61">
        <v>0</v>
      </c>
      <c r="AN232" s="61">
        <v>0</v>
      </c>
      <c r="AO232" s="61">
        <v>0</v>
      </c>
      <c r="AP232" s="61">
        <v>0</v>
      </c>
      <c r="AQ232" s="61">
        <v>0</v>
      </c>
      <c r="AR232" s="61">
        <v>0</v>
      </c>
      <c r="AS232" s="61">
        <v>0</v>
      </c>
      <c r="AT232" s="61">
        <v>0</v>
      </c>
      <c r="AU232" s="61">
        <v>0</v>
      </c>
      <c r="AV232" s="61">
        <v>0</v>
      </c>
      <c r="AW232" s="61">
        <v>0</v>
      </c>
      <c r="AX232" s="61">
        <v>0</v>
      </c>
      <c r="AY232" s="61">
        <v>0</v>
      </c>
      <c r="AZ232" s="61">
        <v>0</v>
      </c>
    </row>
    <row r="233" spans="1:52">
      <c r="A233" s="53" t="s">
        <v>176</v>
      </c>
      <c r="B233" s="61"/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  <c r="AE233" s="61">
        <v>0</v>
      </c>
      <c r="AF233" s="61">
        <v>0</v>
      </c>
      <c r="AG233" s="61">
        <v>0</v>
      </c>
      <c r="AH233" s="61">
        <v>0</v>
      </c>
      <c r="AI233" s="61">
        <v>0</v>
      </c>
      <c r="AJ233" s="61">
        <v>0</v>
      </c>
      <c r="AK233" s="61">
        <v>0</v>
      </c>
      <c r="AL233" s="61">
        <v>0</v>
      </c>
      <c r="AM233" s="61">
        <v>0</v>
      </c>
      <c r="AN233" s="61">
        <v>0</v>
      </c>
      <c r="AO233" s="61">
        <v>0</v>
      </c>
      <c r="AP233" s="61">
        <v>0</v>
      </c>
      <c r="AQ233" s="61">
        <v>0</v>
      </c>
      <c r="AR233" s="61">
        <v>0</v>
      </c>
      <c r="AS233" s="61">
        <v>0</v>
      </c>
      <c r="AT233" s="61">
        <v>0</v>
      </c>
      <c r="AU233" s="61">
        <v>0</v>
      </c>
      <c r="AV233" s="61">
        <v>0</v>
      </c>
      <c r="AW233" s="61">
        <v>0</v>
      </c>
      <c r="AX233" s="61">
        <v>0</v>
      </c>
      <c r="AY233" s="61">
        <v>0</v>
      </c>
      <c r="AZ233" s="61">
        <v>0</v>
      </c>
    </row>
    <row r="234" spans="1:52">
      <c r="A234" s="53" t="s">
        <v>177</v>
      </c>
      <c r="B234" s="61"/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  <c r="AE234" s="61">
        <v>0</v>
      </c>
      <c r="AF234" s="61">
        <v>0</v>
      </c>
      <c r="AG234" s="61">
        <v>0</v>
      </c>
      <c r="AH234" s="61">
        <v>0</v>
      </c>
      <c r="AI234" s="61">
        <v>0</v>
      </c>
      <c r="AJ234" s="61">
        <v>0</v>
      </c>
      <c r="AK234" s="61">
        <v>0</v>
      </c>
      <c r="AL234" s="61">
        <v>0</v>
      </c>
      <c r="AM234" s="61">
        <v>0</v>
      </c>
      <c r="AN234" s="61">
        <v>0</v>
      </c>
      <c r="AO234" s="61">
        <v>0</v>
      </c>
      <c r="AP234" s="61">
        <v>0</v>
      </c>
      <c r="AQ234" s="61">
        <v>0</v>
      </c>
      <c r="AR234" s="61">
        <v>0</v>
      </c>
      <c r="AS234" s="61">
        <v>0</v>
      </c>
      <c r="AT234" s="61">
        <v>0</v>
      </c>
      <c r="AU234" s="61">
        <v>0</v>
      </c>
      <c r="AV234" s="61">
        <v>0</v>
      </c>
      <c r="AW234" s="61">
        <v>0</v>
      </c>
      <c r="AX234" s="61">
        <v>0</v>
      </c>
      <c r="AY234" s="61">
        <v>0</v>
      </c>
      <c r="AZ234" s="61">
        <v>0</v>
      </c>
    </row>
    <row r="235" spans="1:52">
      <c r="A235" s="54" t="s">
        <v>178</v>
      </c>
      <c r="B235" s="60"/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  <c r="AM235" s="60">
        <v>0</v>
      </c>
      <c r="AN235" s="60">
        <v>0</v>
      </c>
      <c r="AO235" s="60">
        <v>0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60">
        <v>0</v>
      </c>
      <c r="AV235" s="60">
        <v>0</v>
      </c>
      <c r="AW235" s="60">
        <v>0</v>
      </c>
      <c r="AX235" s="60">
        <v>0</v>
      </c>
      <c r="AY235" s="60">
        <v>0</v>
      </c>
      <c r="AZ235" s="60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</row>
    <row r="237" spans="1:52">
      <c r="A237" s="23" t="s">
        <v>209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</row>
    <row r="238" spans="1:52">
      <c r="A238" s="55" t="s">
        <v>180</v>
      </c>
      <c r="B238" s="62"/>
      <c r="C238" s="62">
        <v>2.0453639177981038</v>
      </c>
      <c r="D238" s="62">
        <v>7.4178933273216785E-2</v>
      </c>
      <c r="E238" s="62">
        <v>0</v>
      </c>
      <c r="F238" s="62">
        <v>0</v>
      </c>
      <c r="G238" s="62">
        <v>0</v>
      </c>
      <c r="H238" s="62">
        <v>0</v>
      </c>
      <c r="I238" s="62">
        <v>0</v>
      </c>
      <c r="J238" s="62"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0</v>
      </c>
      <c r="Q238" s="62">
        <v>0</v>
      </c>
      <c r="R238" s="62">
        <v>9.4054154130058798E-2</v>
      </c>
      <c r="S238" s="62">
        <v>8.3681123758894138E-2</v>
      </c>
      <c r="T238" s="62">
        <v>9.1210225748947785E-2</v>
      </c>
      <c r="U238" s="62">
        <v>8.8099552730727546E-2</v>
      </c>
      <c r="V238" s="62">
        <v>7.7223437511092285E-2</v>
      </c>
      <c r="W238" s="62">
        <v>6.8904735429432776E-2</v>
      </c>
      <c r="X238" s="62">
        <v>5.8198495058604756E-2</v>
      </c>
      <c r="Y238" s="62">
        <v>6.6493573733382938E-2</v>
      </c>
      <c r="Z238" s="62">
        <v>6.0250094240746677E-2</v>
      </c>
      <c r="AA238" s="62">
        <v>5.5976700497498477E-2</v>
      </c>
      <c r="AB238" s="62">
        <v>5.6780143751673513E-2</v>
      </c>
      <c r="AC238" s="62">
        <v>5.8075976262049522E-2</v>
      </c>
      <c r="AD238" s="62">
        <v>5.9009931112051994E-2</v>
      </c>
      <c r="AE238" s="62">
        <v>5.9230009702693209E-2</v>
      </c>
      <c r="AF238" s="62">
        <v>5.5032369113028771E-2</v>
      </c>
      <c r="AG238" s="62">
        <v>5.0383869817043354E-2</v>
      </c>
      <c r="AH238" s="62">
        <v>4.5536524155243889E-2</v>
      </c>
      <c r="AI238" s="62">
        <v>4.1876271810530781E-2</v>
      </c>
      <c r="AJ238" s="62">
        <v>4.5091201257240414E-2</v>
      </c>
      <c r="AK238" s="62">
        <v>4.9701977366122918E-2</v>
      </c>
      <c r="AL238" s="62">
        <v>5.5507865160638659E-2</v>
      </c>
      <c r="AM238" s="62">
        <v>6.0998863383034063E-2</v>
      </c>
      <c r="AN238" s="62">
        <v>6.2404821789704641E-2</v>
      </c>
      <c r="AO238" s="62">
        <v>6.1476280043295972E-2</v>
      </c>
      <c r="AP238" s="62">
        <v>6.1178619333227324E-2</v>
      </c>
      <c r="AQ238" s="62">
        <v>1.0405005705414621</v>
      </c>
      <c r="AR238" s="62">
        <v>3.7439237314565325E-2</v>
      </c>
      <c r="AS238" s="62">
        <v>3.8723328963155453E-2</v>
      </c>
      <c r="AT238" s="62">
        <v>2.2003088989570005</v>
      </c>
      <c r="AU238" s="62">
        <v>3.6585707027841252E-2</v>
      </c>
      <c r="AV238" s="62">
        <v>3.5477807317943373E-2</v>
      </c>
      <c r="AW238" s="62">
        <v>3.4184492634924631E-2</v>
      </c>
      <c r="AX238" s="62">
        <v>3.2614116543054898E-2</v>
      </c>
      <c r="AY238" s="62">
        <v>3.2223496362506772E-2</v>
      </c>
      <c r="AZ238" s="62">
        <v>2.153817069209857</v>
      </c>
    </row>
    <row r="239" spans="1:52">
      <c r="A239" s="53" t="s">
        <v>174</v>
      </c>
      <c r="B239" s="61"/>
      <c r="C239" s="61">
        <v>2.0453639177981038</v>
      </c>
      <c r="D239" s="61">
        <v>7.4178933273216785E-2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9.4031604869737426E-2</v>
      </c>
      <c r="S239" s="61">
        <v>8.3660772972309339E-2</v>
      </c>
      <c r="T239" s="61">
        <v>9.1187806535629967E-2</v>
      </c>
      <c r="U239" s="61">
        <v>8.8077655629877113E-2</v>
      </c>
      <c r="V239" s="61">
        <v>7.7204037056056316E-2</v>
      </c>
      <c r="W239" s="61">
        <v>6.8887223450762897E-2</v>
      </c>
      <c r="X239" s="61">
        <v>5.8183548518599637E-2</v>
      </c>
      <c r="Y239" s="61">
        <v>6.6476261447533783E-2</v>
      </c>
      <c r="Z239" s="61">
        <v>6.0234229030688653E-2</v>
      </c>
      <c r="AA239" s="61">
        <v>5.5961741881257368E-2</v>
      </c>
      <c r="AB239" s="61">
        <v>5.6764777851584305E-2</v>
      </c>
      <c r="AC239" s="61">
        <v>5.8059995502584366E-2</v>
      </c>
      <c r="AD239" s="61">
        <v>5.8993440590678084E-2</v>
      </c>
      <c r="AE239" s="61">
        <v>5.9213135226528359E-2</v>
      </c>
      <c r="AF239" s="61">
        <v>5.5016392763094321E-2</v>
      </c>
      <c r="AG239" s="61">
        <v>5.0368906826974785E-2</v>
      </c>
      <c r="AH239" s="61">
        <v>4.5522666207075992E-2</v>
      </c>
      <c r="AI239" s="61">
        <v>4.1863163349324391E-2</v>
      </c>
      <c r="AJ239" s="61">
        <v>4.5076728745181337E-2</v>
      </c>
      <c r="AK239" s="61">
        <v>4.9685454177520197E-2</v>
      </c>
      <c r="AL239" s="61">
        <v>5.5488704529999267E-2</v>
      </c>
      <c r="AM239" s="61">
        <v>6.0976873822053149E-2</v>
      </c>
      <c r="AN239" s="61">
        <v>6.238138265725187E-2</v>
      </c>
      <c r="AO239" s="61">
        <v>6.1451922354903002E-2</v>
      </c>
      <c r="AP239" s="61">
        <v>6.115287918969909E-2</v>
      </c>
      <c r="AQ239" s="61">
        <v>1.0400341204144901</v>
      </c>
      <c r="AR239" s="61">
        <v>3.7421162308987004E-2</v>
      </c>
      <c r="AS239" s="61">
        <v>3.8703046903348241E-2</v>
      </c>
      <c r="AT239" s="61">
        <v>2.1990624694712899</v>
      </c>
      <c r="AU239" s="61">
        <v>3.6562888610592613E-2</v>
      </c>
      <c r="AV239" s="61">
        <v>3.545327005144449E-2</v>
      </c>
      <c r="AW239" s="61">
        <v>3.4158022908970284E-2</v>
      </c>
      <c r="AX239" s="61">
        <v>3.2585857361128796E-2</v>
      </c>
      <c r="AY239" s="61">
        <v>3.2191837297097375E-2</v>
      </c>
      <c r="AZ239" s="61">
        <v>2.1513976531257071</v>
      </c>
    </row>
    <row r="240" spans="1:52">
      <c r="A240" s="53" t="s">
        <v>175</v>
      </c>
      <c r="B240" s="61"/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2.2548801621082293E-5</v>
      </c>
      <c r="S240" s="61">
        <v>2.0350182365511852E-5</v>
      </c>
      <c r="T240" s="61">
        <v>2.2418242465819233E-5</v>
      </c>
      <c r="U240" s="61">
        <v>2.1895722088021117E-5</v>
      </c>
      <c r="V240" s="61">
        <v>1.9398680537403946E-5</v>
      </c>
      <c r="W240" s="61">
        <v>1.7509659910638834E-5</v>
      </c>
      <c r="X240" s="61">
        <v>1.4943680890082463E-5</v>
      </c>
      <c r="Y240" s="61">
        <v>1.7307511737438082E-5</v>
      </c>
      <c r="Z240" s="61">
        <v>1.5858913714255275E-5</v>
      </c>
      <c r="AA240" s="61">
        <v>1.4950114858915115E-5</v>
      </c>
      <c r="AB240" s="61">
        <v>1.5353405298698764E-5</v>
      </c>
      <c r="AC240" s="61">
        <v>1.5962258093087833E-5</v>
      </c>
      <c r="AD240" s="61">
        <v>1.6463442721011647E-5</v>
      </c>
      <c r="AE240" s="61">
        <v>1.6835331018095279E-5</v>
      </c>
      <c r="AF240" s="61">
        <v>1.5924300026527889E-5</v>
      </c>
      <c r="AG240" s="61">
        <v>1.4894950649422607E-5</v>
      </c>
      <c r="AH240" s="61">
        <v>1.3770547472070335E-5</v>
      </c>
      <c r="AI240" s="61">
        <v>1.299475508435657E-5</v>
      </c>
      <c r="AJ240" s="61">
        <v>1.4300813875149522E-5</v>
      </c>
      <c r="AK240" s="61">
        <v>1.6258023673244957E-5</v>
      </c>
      <c r="AL240" s="61">
        <v>1.8747846465590084E-5</v>
      </c>
      <c r="AM240" s="61">
        <v>2.1361480857513703E-5</v>
      </c>
      <c r="AN240" s="61">
        <v>2.2561414595043622E-5</v>
      </c>
      <c r="AO240" s="61">
        <v>2.3178126563334388E-5</v>
      </c>
      <c r="AP240" s="61">
        <v>2.4148879561033951E-5</v>
      </c>
      <c r="AQ240" s="61">
        <v>4.3031037365172885E-4</v>
      </c>
      <c r="AR240" s="61">
        <v>1.6346502493836331E-5</v>
      </c>
      <c r="AS240" s="61">
        <v>1.7928249675086014E-5</v>
      </c>
      <c r="AT240" s="61">
        <v>1.0735325857194164E-3</v>
      </c>
      <c r="AU240" s="61">
        <v>1.9104709706902691E-5</v>
      </c>
      <c r="AV240" s="61">
        <v>1.9925965700930355E-5</v>
      </c>
      <c r="AW240" s="61">
        <v>2.0812891639378125E-5</v>
      </c>
      <c r="AX240" s="61">
        <v>2.1492969582172156E-5</v>
      </c>
      <c r="AY240" s="61">
        <v>2.327808124546773E-5</v>
      </c>
      <c r="AZ240" s="61">
        <v>1.7195190483898586E-3</v>
      </c>
    </row>
    <row r="241" spans="1:52">
      <c r="A241" s="53" t="s">
        <v>166</v>
      </c>
      <c r="B241" s="61"/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4.5870028376937275E-10</v>
      </c>
      <c r="S241" s="61">
        <v>6.0421929137115294E-10</v>
      </c>
      <c r="T241" s="61">
        <v>9.7085199272917157E-10</v>
      </c>
      <c r="U241" s="61">
        <v>1.3787624141347844E-9</v>
      </c>
      <c r="V241" s="61">
        <v>1.7744985618596174E-9</v>
      </c>
      <c r="W241" s="61">
        <v>2.3187592415052746E-9</v>
      </c>
      <c r="X241" s="61">
        <v>2.8591150340512196E-9</v>
      </c>
      <c r="Y241" s="61">
        <v>4.7741117228005788E-9</v>
      </c>
      <c r="Z241" s="61">
        <v>6.2963437689776584E-9</v>
      </c>
      <c r="AA241" s="61">
        <v>8.5013821942197766E-9</v>
      </c>
      <c r="AB241" s="61">
        <v>1.2494790504586318E-8</v>
      </c>
      <c r="AC241" s="61">
        <v>1.8501372068397322E-8</v>
      </c>
      <c r="AD241" s="61">
        <v>2.707865289969894E-8</v>
      </c>
      <c r="AE241" s="61">
        <v>3.9145146755206672E-8</v>
      </c>
      <c r="AF241" s="61">
        <v>5.2049907924177022E-8</v>
      </c>
      <c r="AG241" s="61">
        <v>6.803941914481479E-8</v>
      </c>
      <c r="AH241" s="61">
        <v>8.7400695829253535E-8</v>
      </c>
      <c r="AI241" s="61">
        <v>1.1370612202908066E-7</v>
      </c>
      <c r="AJ241" s="61">
        <v>1.7169818393056314E-7</v>
      </c>
      <c r="AK241" s="61">
        <v>2.651649294822767E-7</v>
      </c>
      <c r="AL241" s="61">
        <v>4.1278417379999595E-7</v>
      </c>
      <c r="AM241" s="61">
        <v>6.2808012340161958E-7</v>
      </c>
      <c r="AN241" s="61">
        <v>8.7771785772588707E-7</v>
      </c>
      <c r="AO241" s="61">
        <v>1.179561829636403E-6</v>
      </c>
      <c r="AP241" s="61">
        <v>1.5912639672003362E-6</v>
      </c>
      <c r="AQ241" s="61">
        <v>3.6139753320131353E-5</v>
      </c>
      <c r="AR241" s="61">
        <v>1.7285030844843618E-6</v>
      </c>
      <c r="AS241" s="61">
        <v>2.3538101321212491E-6</v>
      </c>
      <c r="AT241" s="61">
        <v>1.7289689999132164E-4</v>
      </c>
      <c r="AU241" s="61">
        <v>3.7137075417373098E-6</v>
      </c>
      <c r="AV241" s="61">
        <v>4.6113007979478295E-6</v>
      </c>
      <c r="AW241" s="61">
        <v>5.6568343149679524E-6</v>
      </c>
      <c r="AX241" s="61">
        <v>6.7662123439339259E-6</v>
      </c>
      <c r="AY241" s="61">
        <v>8.3809841639276562E-6</v>
      </c>
      <c r="AZ241" s="61">
        <v>6.9989703576009801E-4</v>
      </c>
    </row>
    <row r="242" spans="1:52">
      <c r="A242" s="53" t="s">
        <v>176</v>
      </c>
      <c r="B242" s="61"/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1">
        <v>0</v>
      </c>
      <c r="AR242" s="61">
        <v>0</v>
      </c>
      <c r="AS242" s="61">
        <v>0</v>
      </c>
      <c r="AT242" s="61">
        <v>0</v>
      </c>
      <c r="AU242" s="61">
        <v>0</v>
      </c>
      <c r="AV242" s="61">
        <v>0</v>
      </c>
      <c r="AW242" s="61">
        <v>0</v>
      </c>
      <c r="AX242" s="61">
        <v>0</v>
      </c>
      <c r="AY242" s="61">
        <v>0</v>
      </c>
      <c r="AZ242" s="61">
        <v>0</v>
      </c>
    </row>
    <row r="243" spans="1:52">
      <c r="A243" s="53" t="s">
        <v>177</v>
      </c>
      <c r="B243" s="61"/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61">
        <v>0</v>
      </c>
      <c r="AG243" s="61">
        <v>0</v>
      </c>
      <c r="AH243" s="61">
        <v>0</v>
      </c>
      <c r="AI243" s="61">
        <v>0</v>
      </c>
      <c r="AJ243" s="61">
        <v>0</v>
      </c>
      <c r="AK243" s="61">
        <v>0</v>
      </c>
      <c r="AL243" s="61">
        <v>0</v>
      </c>
      <c r="AM243" s="61">
        <v>0</v>
      </c>
      <c r="AN243" s="61">
        <v>0</v>
      </c>
      <c r="AO243" s="61">
        <v>0</v>
      </c>
      <c r="AP243" s="61">
        <v>0</v>
      </c>
      <c r="AQ243" s="61">
        <v>0</v>
      </c>
      <c r="AR243" s="61">
        <v>0</v>
      </c>
      <c r="AS243" s="61">
        <v>0</v>
      </c>
      <c r="AT243" s="61">
        <v>0</v>
      </c>
      <c r="AU243" s="61">
        <v>0</v>
      </c>
      <c r="AV243" s="61">
        <v>0</v>
      </c>
      <c r="AW243" s="61">
        <v>0</v>
      </c>
      <c r="AX243" s="61">
        <v>0</v>
      </c>
      <c r="AY243" s="61">
        <v>0</v>
      </c>
      <c r="AZ243" s="61">
        <v>0</v>
      </c>
    </row>
    <row r="244" spans="1:52">
      <c r="A244" s="53" t="s">
        <v>178</v>
      </c>
      <c r="B244" s="61"/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61">
        <v>0</v>
      </c>
      <c r="AG244" s="61">
        <v>0</v>
      </c>
      <c r="AH244" s="61">
        <v>0</v>
      </c>
      <c r="AI244" s="61">
        <v>0</v>
      </c>
      <c r="AJ244" s="61">
        <v>0</v>
      </c>
      <c r="AK244" s="61">
        <v>0</v>
      </c>
      <c r="AL244" s="61">
        <v>0</v>
      </c>
      <c r="AM244" s="61">
        <v>0</v>
      </c>
      <c r="AN244" s="61">
        <v>0</v>
      </c>
      <c r="AO244" s="61">
        <v>0</v>
      </c>
      <c r="AP244" s="61">
        <v>0</v>
      </c>
      <c r="AQ244" s="61">
        <v>0</v>
      </c>
      <c r="AR244" s="61">
        <v>0</v>
      </c>
      <c r="AS244" s="61">
        <v>0</v>
      </c>
      <c r="AT244" s="61">
        <v>0</v>
      </c>
      <c r="AU244" s="61">
        <v>0</v>
      </c>
      <c r="AV244" s="61">
        <v>0</v>
      </c>
      <c r="AW244" s="61">
        <v>0</v>
      </c>
      <c r="AX244" s="61">
        <v>0</v>
      </c>
      <c r="AY244" s="61">
        <v>0</v>
      </c>
      <c r="AZ244" s="61">
        <v>0</v>
      </c>
    </row>
    <row r="245" spans="1:52">
      <c r="A245" s="55" t="s">
        <v>181</v>
      </c>
      <c r="B245" s="62"/>
      <c r="C245" s="62">
        <v>0</v>
      </c>
      <c r="D245" s="62">
        <v>0</v>
      </c>
      <c r="E245" s="62">
        <v>0</v>
      </c>
      <c r="F245" s="62">
        <v>0</v>
      </c>
      <c r="G245" s="62">
        <v>0</v>
      </c>
      <c r="H245" s="62">
        <v>0</v>
      </c>
      <c r="I245" s="62">
        <v>0</v>
      </c>
      <c r="J245" s="62">
        <v>0.31518319644028026</v>
      </c>
      <c r="K245" s="62">
        <v>1.986756332810161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5.5277947174832733E-2</v>
      </c>
      <c r="S245" s="62">
        <v>5.1001243233949722E-2</v>
      </c>
      <c r="T245" s="62">
        <v>5.4813868505575236E-2</v>
      </c>
      <c r="U245" s="62">
        <v>5.3407158506350243E-2</v>
      </c>
      <c r="V245" s="62">
        <v>4.7832173700397274E-2</v>
      </c>
      <c r="W245" s="62">
        <v>4.2866356740347999E-2</v>
      </c>
      <c r="X245" s="62">
        <v>3.704105952634551E-2</v>
      </c>
      <c r="Y245" s="62">
        <v>4.0269827061654162E-2</v>
      </c>
      <c r="Z245" s="62">
        <v>3.6876506609503139E-2</v>
      </c>
      <c r="AA245" s="62">
        <v>3.4638693180534037E-2</v>
      </c>
      <c r="AB245" s="62">
        <v>3.4659068819351546E-2</v>
      </c>
      <c r="AC245" s="62">
        <v>3.4688013161384035E-2</v>
      </c>
      <c r="AD245" s="62">
        <v>3.4670848452189151E-2</v>
      </c>
      <c r="AE245" s="62">
        <v>3.4446982159601625E-2</v>
      </c>
      <c r="AF245" s="62">
        <v>3.2276321898383468E-2</v>
      </c>
      <c r="AG245" s="62">
        <v>2.9805267726667584E-2</v>
      </c>
      <c r="AH245" s="62">
        <v>2.7084522929449406E-2</v>
      </c>
      <c r="AI245" s="62">
        <v>2.5011208811508197E-2</v>
      </c>
      <c r="AJ245" s="62">
        <v>2.6370007475664089E-2</v>
      </c>
      <c r="AK245" s="62">
        <v>2.8538453403168962E-2</v>
      </c>
      <c r="AL245" s="62">
        <v>3.1286481748767699E-2</v>
      </c>
      <c r="AM245" s="62">
        <v>3.3795957447963154E-2</v>
      </c>
      <c r="AN245" s="62">
        <v>3.4336957629629961E-2</v>
      </c>
      <c r="AO245" s="62">
        <v>3.375188784019479E-2</v>
      </c>
      <c r="AP245" s="62">
        <v>3.3477440758535426E-2</v>
      </c>
      <c r="AQ245" s="62">
        <v>2.252680420225461E-2</v>
      </c>
      <c r="AR245" s="62">
        <v>2.2303272127575546E-2</v>
      </c>
      <c r="AS245" s="62">
        <v>2.1998456606713734E-2</v>
      </c>
      <c r="AT245" s="62">
        <v>0.13345160842168413</v>
      </c>
      <c r="AU245" s="62">
        <v>2.079337892537891E-2</v>
      </c>
      <c r="AV245" s="62">
        <v>1.9919897846959685E-2</v>
      </c>
      <c r="AW245" s="62">
        <v>1.908024312269907E-2</v>
      </c>
      <c r="AX245" s="62">
        <v>1.8171707277159218E-2</v>
      </c>
      <c r="AY245" s="62">
        <v>1.787492874457719E-2</v>
      </c>
      <c r="AZ245" s="62">
        <v>1.7980223427598307E-2</v>
      </c>
    </row>
    <row r="246" spans="1:52">
      <c r="A246" s="53" t="s">
        <v>174</v>
      </c>
      <c r="B246" s="61"/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0.31518319644028026</v>
      </c>
      <c r="K246" s="61">
        <v>1.986756332810161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5.5264587036323372E-2</v>
      </c>
      <c r="S246" s="61">
        <v>5.0988697385273819E-2</v>
      </c>
      <c r="T246" s="61">
        <v>5.4800213252378965E-2</v>
      </c>
      <c r="U246" s="61">
        <v>5.3393685651171557E-2</v>
      </c>
      <c r="V246" s="61">
        <v>4.7819961553567873E-2</v>
      </c>
      <c r="W246" s="61">
        <v>4.2855272308952322E-2</v>
      </c>
      <c r="X246" s="61">
        <v>3.7031362687790059E-2</v>
      </c>
      <c r="Y246" s="61">
        <v>4.0259133224164148E-2</v>
      </c>
      <c r="Z246" s="61">
        <v>3.6866584536317179E-2</v>
      </c>
      <c r="AA246" s="61">
        <v>3.4629229223047731E-2</v>
      </c>
      <c r="AB246" s="61">
        <v>3.464946671592526E-2</v>
      </c>
      <c r="AC246" s="61">
        <v>3.4678250246952508E-2</v>
      </c>
      <c r="AD246" s="61">
        <v>3.4660937038354996E-2</v>
      </c>
      <c r="AE246" s="61">
        <v>3.4436951445593236E-2</v>
      </c>
      <c r="AF246" s="61">
        <v>3.2266732231887356E-2</v>
      </c>
      <c r="AG246" s="61">
        <v>2.9796211649016663E-2</v>
      </c>
      <c r="AH246" s="61">
        <v>2.7076102336800432E-2</v>
      </c>
      <c r="AI246" s="61">
        <v>2.5003226000821905E-2</v>
      </c>
      <c r="AJ246" s="61">
        <v>2.6361333253466266E-2</v>
      </c>
      <c r="AK246" s="61">
        <v>2.8528745750458179E-2</v>
      </c>
      <c r="AL246" s="61">
        <v>3.1275457821127159E-2</v>
      </c>
      <c r="AM246" s="61">
        <v>3.3783512846875828E-2</v>
      </c>
      <c r="AN246" s="61">
        <v>3.4323705945064044E-2</v>
      </c>
      <c r="AO246" s="61">
        <v>3.3738152455046681E-2</v>
      </c>
      <c r="AP246" s="61">
        <v>3.346296543782086E-2</v>
      </c>
      <c r="AQ246" s="61">
        <v>2.2516396073354126E-2</v>
      </c>
      <c r="AR246" s="61">
        <v>2.2292202598162916E-2</v>
      </c>
      <c r="AS246" s="61">
        <v>2.1986583924790255E-2</v>
      </c>
      <c r="AT246" s="61">
        <v>0.13337296875820306</v>
      </c>
      <c r="AU246" s="61">
        <v>2.0779845482222947E-2</v>
      </c>
      <c r="AV246" s="61">
        <v>1.9905476385420503E-2</v>
      </c>
      <c r="AW246" s="61">
        <v>1.9064814209024384E-2</v>
      </c>
      <c r="AX246" s="61">
        <v>1.8155130335314632E-2</v>
      </c>
      <c r="AY246" s="61">
        <v>1.785641272300259E-2</v>
      </c>
      <c r="AZ246" s="61">
        <v>1.7958923706110522E-2</v>
      </c>
    </row>
    <row r="247" spans="1:52">
      <c r="A247" s="53" t="s">
        <v>175</v>
      </c>
      <c r="B247" s="61"/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0</v>
      </c>
      <c r="L247" s="61">
        <v>0</v>
      </c>
      <c r="M247" s="61">
        <v>0</v>
      </c>
      <c r="N247" s="61">
        <v>0</v>
      </c>
      <c r="O247" s="61">
        <v>0</v>
      </c>
      <c r="P247" s="61">
        <v>0</v>
      </c>
      <c r="Q247" s="61">
        <v>0</v>
      </c>
      <c r="R247" s="61">
        <v>1.3359843716577659E-5</v>
      </c>
      <c r="S247" s="61">
        <v>1.2545443901466667E-5</v>
      </c>
      <c r="T247" s="61">
        <v>1.3654609232635896E-5</v>
      </c>
      <c r="U247" s="61">
        <v>1.3471930034695001E-5</v>
      </c>
      <c r="V247" s="61">
        <v>1.2210928272478729E-5</v>
      </c>
      <c r="W247" s="61">
        <v>1.1082827285861748E-5</v>
      </c>
      <c r="X247" s="61">
        <v>9.694810875651739E-6</v>
      </c>
      <c r="Y247" s="61">
        <v>1.0690607960327121E-5</v>
      </c>
      <c r="Z247" s="61">
        <v>9.9177617758929507E-6</v>
      </c>
      <c r="AA247" s="61">
        <v>9.4580616615374279E-6</v>
      </c>
      <c r="AB247" s="61">
        <v>9.5935450052103202E-6</v>
      </c>
      <c r="AC247" s="61">
        <v>9.7505072966275077E-6</v>
      </c>
      <c r="AD247" s="61">
        <v>9.8935602430368751E-6</v>
      </c>
      <c r="AE247" s="61">
        <v>1.0005152027790694E-5</v>
      </c>
      <c r="AF247" s="61">
        <v>9.5553864563993583E-6</v>
      </c>
      <c r="AG247" s="61">
        <v>9.0108560530044962E-6</v>
      </c>
      <c r="AH247" s="61">
        <v>8.3623580172038303E-6</v>
      </c>
      <c r="AI247" s="61">
        <v>7.9068352830362924E-6</v>
      </c>
      <c r="AJ247" s="61">
        <v>8.5615106498059841E-6</v>
      </c>
      <c r="AK247" s="61">
        <v>9.536839043582459E-6</v>
      </c>
      <c r="AL247" s="61">
        <v>1.0763915972728667E-5</v>
      </c>
      <c r="AM247" s="61">
        <v>1.2055171628017198E-5</v>
      </c>
      <c r="AN247" s="61">
        <v>1.2708449619881731E-5</v>
      </c>
      <c r="AO247" s="61">
        <v>1.3007479679011383E-5</v>
      </c>
      <c r="AP247" s="61">
        <v>1.3497238558656144E-5</v>
      </c>
      <c r="AQ247" s="61">
        <v>9.5279187988907844E-6</v>
      </c>
      <c r="AR247" s="61">
        <v>9.9164849448615514E-6</v>
      </c>
      <c r="AS247" s="61">
        <v>1.0373994672413371E-5</v>
      </c>
      <c r="AT247" s="61">
        <v>6.680786831751377E-5</v>
      </c>
      <c r="AU247" s="61">
        <v>1.1148948730181697E-5</v>
      </c>
      <c r="AV247" s="61">
        <v>1.1495374448039078E-5</v>
      </c>
      <c r="AW247" s="61">
        <v>1.187799752872667E-5</v>
      </c>
      <c r="AX247" s="61">
        <v>1.2313449690448728E-5</v>
      </c>
      <c r="AY247" s="61">
        <v>1.3260737289743115E-5</v>
      </c>
      <c r="AZ247" s="61">
        <v>1.4711532020895063E-5</v>
      </c>
    </row>
    <row r="248" spans="1:52">
      <c r="A248" s="53" t="s">
        <v>166</v>
      </c>
      <c r="B248" s="61"/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0</v>
      </c>
      <c r="L248" s="61">
        <v>0</v>
      </c>
      <c r="M248" s="61">
        <v>0</v>
      </c>
      <c r="N248" s="61">
        <v>0</v>
      </c>
      <c r="O248" s="61">
        <v>0</v>
      </c>
      <c r="P248" s="61">
        <v>0</v>
      </c>
      <c r="Q248" s="61">
        <v>0</v>
      </c>
      <c r="R248" s="61">
        <v>2.9479277708703203E-10</v>
      </c>
      <c r="S248" s="61">
        <v>4.047744386268757E-10</v>
      </c>
      <c r="T248" s="61">
        <v>6.4396363405523688E-10</v>
      </c>
      <c r="U248" s="61">
        <v>9.2514399135728785E-10</v>
      </c>
      <c r="V248" s="61">
        <v>1.2185569235065014E-9</v>
      </c>
      <c r="W248" s="61">
        <v>1.6041098147797942E-9</v>
      </c>
      <c r="X248" s="61">
        <v>2.0276797986815023E-9</v>
      </c>
      <c r="Y248" s="61">
        <v>3.2295296885330144E-9</v>
      </c>
      <c r="Z248" s="61">
        <v>4.3114100658697774E-9</v>
      </c>
      <c r="AA248" s="61">
        <v>5.8958247668441442E-9</v>
      </c>
      <c r="AB248" s="61">
        <v>8.5584210769250456E-9</v>
      </c>
      <c r="AC248" s="61">
        <v>1.2407134900423085E-8</v>
      </c>
      <c r="AD248" s="61">
        <v>1.7853591117340785E-8</v>
      </c>
      <c r="AE248" s="61">
        <v>2.556198059818967E-8</v>
      </c>
      <c r="AF248" s="61">
        <v>3.4280039718422412E-8</v>
      </c>
      <c r="AG248" s="61">
        <v>4.522159791814176E-8</v>
      </c>
      <c r="AH248" s="61">
        <v>5.8234631770062246E-8</v>
      </c>
      <c r="AI248" s="61">
        <v>7.597540325856853E-8</v>
      </c>
      <c r="AJ248" s="61">
        <v>1.1271154801862485E-7</v>
      </c>
      <c r="AK248" s="61">
        <v>1.7081366719992192E-7</v>
      </c>
      <c r="AL248" s="61">
        <v>2.60011667805775E-7</v>
      </c>
      <c r="AM248" s="61">
        <v>3.8942945931226411E-7</v>
      </c>
      <c r="AN248" s="61">
        <v>5.4323494603540616E-7</v>
      </c>
      <c r="AO248" s="61">
        <v>7.279054690916336E-7</v>
      </c>
      <c r="AP248" s="61">
        <v>9.7808215591010087E-7</v>
      </c>
      <c r="AQ248" s="61">
        <v>8.8021010159545915E-7</v>
      </c>
      <c r="AR248" s="61">
        <v>1.1530444677699638E-6</v>
      </c>
      <c r="AS248" s="61">
        <v>1.4986872510655036E-6</v>
      </c>
      <c r="AT248" s="61">
        <v>1.1831795163552091E-5</v>
      </c>
      <c r="AU248" s="61">
        <v>2.3844944257831893E-6</v>
      </c>
      <c r="AV248" s="61">
        <v>2.926087091142773E-6</v>
      </c>
      <c r="AW248" s="61">
        <v>3.5509161459592324E-6</v>
      </c>
      <c r="AX248" s="61">
        <v>4.2634921541394572E-6</v>
      </c>
      <c r="AY248" s="61">
        <v>5.2552842848555885E-6</v>
      </c>
      <c r="AZ248" s="61">
        <v>6.588189466888715E-6</v>
      </c>
    </row>
    <row r="249" spans="1:52">
      <c r="A249" s="53" t="s">
        <v>176</v>
      </c>
      <c r="B249" s="61"/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0</v>
      </c>
      <c r="L249" s="61">
        <v>0</v>
      </c>
      <c r="M249" s="61">
        <v>0</v>
      </c>
      <c r="N249" s="61">
        <v>0</v>
      </c>
      <c r="O249" s="61">
        <v>0</v>
      </c>
      <c r="P249" s="61">
        <v>0</v>
      </c>
      <c r="Q249" s="61">
        <v>0</v>
      </c>
      <c r="R249" s="61">
        <v>0</v>
      </c>
      <c r="S249" s="61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  <c r="AF249" s="61">
        <v>0</v>
      </c>
      <c r="AG249" s="61">
        <v>0</v>
      </c>
      <c r="AH249" s="61">
        <v>0</v>
      </c>
      <c r="AI249" s="61">
        <v>0</v>
      </c>
      <c r="AJ249" s="61">
        <v>0</v>
      </c>
      <c r="AK249" s="61">
        <v>0</v>
      </c>
      <c r="AL249" s="61">
        <v>0</v>
      </c>
      <c r="AM249" s="61">
        <v>0</v>
      </c>
      <c r="AN249" s="61">
        <v>0</v>
      </c>
      <c r="AO249" s="61">
        <v>0</v>
      </c>
      <c r="AP249" s="61">
        <v>0</v>
      </c>
      <c r="AQ249" s="61">
        <v>0</v>
      </c>
      <c r="AR249" s="61">
        <v>0</v>
      </c>
      <c r="AS249" s="61">
        <v>0</v>
      </c>
      <c r="AT249" s="61">
        <v>0</v>
      </c>
      <c r="AU249" s="61">
        <v>0</v>
      </c>
      <c r="AV249" s="61">
        <v>0</v>
      </c>
      <c r="AW249" s="61">
        <v>0</v>
      </c>
      <c r="AX249" s="61">
        <v>0</v>
      </c>
      <c r="AY249" s="61">
        <v>0</v>
      </c>
      <c r="AZ249" s="61">
        <v>0</v>
      </c>
    </row>
    <row r="250" spans="1:52">
      <c r="A250" s="53" t="s">
        <v>177</v>
      </c>
      <c r="B250" s="61"/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  <c r="AJ250" s="61">
        <v>0</v>
      </c>
      <c r="AK250" s="61">
        <v>0</v>
      </c>
      <c r="AL250" s="61">
        <v>0</v>
      </c>
      <c r="AM250" s="61">
        <v>0</v>
      </c>
      <c r="AN250" s="61">
        <v>0</v>
      </c>
      <c r="AO250" s="61">
        <v>0</v>
      </c>
      <c r="AP250" s="61">
        <v>0</v>
      </c>
      <c r="AQ250" s="61">
        <v>0</v>
      </c>
      <c r="AR250" s="61">
        <v>0</v>
      </c>
      <c r="AS250" s="61">
        <v>0</v>
      </c>
      <c r="AT250" s="61">
        <v>0</v>
      </c>
      <c r="AU250" s="61">
        <v>0</v>
      </c>
      <c r="AV250" s="61">
        <v>0</v>
      </c>
      <c r="AW250" s="61">
        <v>0</v>
      </c>
      <c r="AX250" s="61">
        <v>0</v>
      </c>
      <c r="AY250" s="61">
        <v>0</v>
      </c>
      <c r="AZ250" s="61">
        <v>0</v>
      </c>
    </row>
    <row r="251" spans="1:52">
      <c r="A251" s="54" t="s">
        <v>178</v>
      </c>
      <c r="B251" s="60"/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  <c r="AM251" s="60">
        <v>0</v>
      </c>
      <c r="AN251" s="60">
        <v>0</v>
      </c>
      <c r="AO251" s="60">
        <v>0</v>
      </c>
      <c r="AP251" s="60">
        <v>0</v>
      </c>
      <c r="AQ251" s="60">
        <v>0</v>
      </c>
      <c r="AR251" s="60">
        <v>0</v>
      </c>
      <c r="AS251" s="60">
        <v>0</v>
      </c>
      <c r="AT251" s="60">
        <v>0</v>
      </c>
      <c r="AU251" s="60">
        <v>0</v>
      </c>
      <c r="AV251" s="60">
        <v>0</v>
      </c>
      <c r="AW251" s="60">
        <v>0</v>
      </c>
      <c r="AX251" s="60">
        <v>0</v>
      </c>
      <c r="AY251" s="60">
        <v>0</v>
      </c>
      <c r="AZ251" s="6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504-9953-4A9E-87E8-5BDE7A448C84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X116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52" width="9.7265625" style="20" customWidth="1"/>
    <col min="53" max="16384" width="9.1796875" style="20"/>
  </cols>
  <sheetData>
    <row r="1" spans="1:52" ht="13.5" thickBot="1">
      <c r="A1" s="18" t="s">
        <v>222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</row>
    <row r="3" spans="1:52">
      <c r="A3" s="23" t="s">
        <v>218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>
      <c r="A4" s="25" t="s">
        <v>212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27" t="s">
        <v>216</v>
      </c>
      <c r="B5" s="67"/>
      <c r="C5" s="67">
        <v>65802</v>
      </c>
      <c r="D5" s="67">
        <v>82353</v>
      </c>
      <c r="E5" s="67">
        <v>62048</v>
      </c>
      <c r="F5" s="67">
        <v>65963</v>
      </c>
      <c r="G5" s="67">
        <v>76370</v>
      </c>
      <c r="H5" s="67">
        <v>74651</v>
      </c>
      <c r="I5" s="67">
        <v>105670</v>
      </c>
      <c r="J5" s="67">
        <v>94312</v>
      </c>
      <c r="K5" s="67">
        <v>80035</v>
      </c>
      <c r="L5" s="67">
        <v>68444</v>
      </c>
      <c r="M5" s="67">
        <v>65094</v>
      </c>
      <c r="N5" s="67">
        <v>57268</v>
      </c>
      <c r="O5" s="67">
        <v>57718</v>
      </c>
      <c r="P5" s="67">
        <v>63594</v>
      </c>
      <c r="Q5" s="67">
        <v>80955</v>
      </c>
      <c r="R5" s="67">
        <v>84624</v>
      </c>
      <c r="S5" s="67">
        <v>87808</v>
      </c>
      <c r="T5" s="67">
        <v>104316</v>
      </c>
      <c r="U5" s="67">
        <v>114225</v>
      </c>
      <c r="V5" s="67">
        <v>113729</v>
      </c>
      <c r="W5" s="67">
        <v>118926</v>
      </c>
      <c r="X5" s="67">
        <v>120204</v>
      </c>
      <c r="Y5" s="67">
        <v>121008</v>
      </c>
      <c r="Z5" s="67">
        <v>119448</v>
      </c>
      <c r="AA5" s="67">
        <v>118282</v>
      </c>
      <c r="AB5" s="67">
        <v>115115</v>
      </c>
      <c r="AC5" s="67">
        <v>113970</v>
      </c>
      <c r="AD5" s="67">
        <v>113074</v>
      </c>
      <c r="AE5" s="67">
        <v>114681</v>
      </c>
      <c r="AF5" s="67">
        <v>117560</v>
      </c>
      <c r="AG5" s="67">
        <v>119537</v>
      </c>
      <c r="AH5" s="67">
        <v>121936</v>
      </c>
      <c r="AI5" s="67">
        <v>124378</v>
      </c>
      <c r="AJ5" s="67">
        <v>127571</v>
      </c>
      <c r="AK5" s="67">
        <v>130001</v>
      </c>
      <c r="AL5" s="67">
        <v>132083</v>
      </c>
      <c r="AM5" s="67">
        <v>133871</v>
      </c>
      <c r="AN5" s="67">
        <v>134979</v>
      </c>
      <c r="AO5" s="67">
        <v>136180</v>
      </c>
      <c r="AP5" s="67">
        <v>137259</v>
      </c>
      <c r="AQ5" s="67">
        <v>138902</v>
      </c>
      <c r="AR5" s="67">
        <v>141168</v>
      </c>
      <c r="AS5" s="67">
        <v>142689</v>
      </c>
      <c r="AT5" s="67">
        <v>145976</v>
      </c>
      <c r="AU5" s="67">
        <v>144829</v>
      </c>
      <c r="AV5" s="67">
        <v>146931</v>
      </c>
      <c r="AW5" s="67">
        <v>148348</v>
      </c>
      <c r="AX5" s="67">
        <v>150376</v>
      </c>
      <c r="AY5" s="67">
        <v>152072</v>
      </c>
      <c r="AZ5" s="67">
        <v>154207</v>
      </c>
    </row>
    <row r="6" spans="1:52">
      <c r="A6" s="29" t="s">
        <v>127</v>
      </c>
      <c r="B6" s="66"/>
      <c r="C6" s="66">
        <v>1838</v>
      </c>
      <c r="D6" s="66">
        <v>2105</v>
      </c>
      <c r="E6" s="66">
        <v>2527</v>
      </c>
      <c r="F6" s="66">
        <v>3349</v>
      </c>
      <c r="G6" s="66">
        <v>3990</v>
      </c>
      <c r="H6" s="66">
        <v>6985</v>
      </c>
      <c r="I6" s="66">
        <v>25400</v>
      </c>
      <c r="J6" s="66">
        <v>15395</v>
      </c>
      <c r="K6" s="66">
        <v>10190</v>
      </c>
      <c r="L6" s="66">
        <v>5195</v>
      </c>
      <c r="M6" s="66">
        <v>3378</v>
      </c>
      <c r="N6" s="66">
        <v>3059</v>
      </c>
      <c r="O6" s="66">
        <v>3165</v>
      </c>
      <c r="P6" s="66">
        <v>5593</v>
      </c>
      <c r="Q6" s="66">
        <v>7928</v>
      </c>
      <c r="R6" s="66">
        <v>11740</v>
      </c>
      <c r="S6" s="66">
        <v>10117</v>
      </c>
      <c r="T6" s="66">
        <v>12563</v>
      </c>
      <c r="U6" s="66">
        <v>14962</v>
      </c>
      <c r="V6" s="66">
        <v>13945</v>
      </c>
      <c r="W6" s="66">
        <v>13861</v>
      </c>
      <c r="X6" s="66">
        <v>13418</v>
      </c>
      <c r="Y6" s="66">
        <v>12723</v>
      </c>
      <c r="Z6" s="66">
        <v>11870</v>
      </c>
      <c r="AA6" s="66">
        <v>11202</v>
      </c>
      <c r="AB6" s="66">
        <v>10438</v>
      </c>
      <c r="AC6" s="66">
        <v>10638</v>
      </c>
      <c r="AD6" s="66">
        <v>10815</v>
      </c>
      <c r="AE6" s="66">
        <v>10955</v>
      </c>
      <c r="AF6" s="66">
        <v>11801</v>
      </c>
      <c r="AG6" s="66">
        <v>12578</v>
      </c>
      <c r="AH6" s="66">
        <v>13168</v>
      </c>
      <c r="AI6" s="66">
        <v>13809</v>
      </c>
      <c r="AJ6" s="66">
        <v>14520</v>
      </c>
      <c r="AK6" s="66">
        <v>15154</v>
      </c>
      <c r="AL6" s="66">
        <v>15813</v>
      </c>
      <c r="AM6" s="66">
        <v>16396</v>
      </c>
      <c r="AN6" s="66">
        <v>17011</v>
      </c>
      <c r="AO6" s="66">
        <v>17610</v>
      </c>
      <c r="AP6" s="66">
        <v>18232</v>
      </c>
      <c r="AQ6" s="66">
        <v>18877</v>
      </c>
      <c r="AR6" s="66">
        <v>19589</v>
      </c>
      <c r="AS6" s="66">
        <v>20342</v>
      </c>
      <c r="AT6" s="66">
        <v>21204</v>
      </c>
      <c r="AU6" s="66">
        <v>22112</v>
      </c>
      <c r="AV6" s="66">
        <v>23130</v>
      </c>
      <c r="AW6" s="66">
        <v>24227</v>
      </c>
      <c r="AX6" s="66">
        <v>25388</v>
      </c>
      <c r="AY6" s="66">
        <v>26628</v>
      </c>
      <c r="AZ6" s="66">
        <v>27944</v>
      </c>
    </row>
    <row r="7" spans="1:52">
      <c r="A7" s="31" t="s">
        <v>128</v>
      </c>
      <c r="B7" s="61"/>
      <c r="C7" s="61">
        <v>63833</v>
      </c>
      <c r="D7" s="61">
        <v>80156</v>
      </c>
      <c r="E7" s="61">
        <v>59390</v>
      </c>
      <c r="F7" s="61">
        <v>62471</v>
      </c>
      <c r="G7" s="61">
        <v>72243</v>
      </c>
      <c r="H7" s="61">
        <v>67513</v>
      </c>
      <c r="I7" s="61">
        <v>80122</v>
      </c>
      <c r="J7" s="61">
        <v>78720</v>
      </c>
      <c r="K7" s="61">
        <v>69711</v>
      </c>
      <c r="L7" s="61">
        <v>63106</v>
      </c>
      <c r="M7" s="61">
        <v>61591</v>
      </c>
      <c r="N7" s="61">
        <v>54091</v>
      </c>
      <c r="O7" s="61">
        <v>54371</v>
      </c>
      <c r="P7" s="61">
        <v>57774</v>
      </c>
      <c r="Q7" s="61">
        <v>72829</v>
      </c>
      <c r="R7" s="61">
        <v>72709</v>
      </c>
      <c r="S7" s="61">
        <v>77498</v>
      </c>
      <c r="T7" s="61">
        <v>91504</v>
      </c>
      <c r="U7" s="61">
        <v>98976</v>
      </c>
      <c r="V7" s="61">
        <v>99501</v>
      </c>
      <c r="W7" s="61">
        <v>104772</v>
      </c>
      <c r="X7" s="61">
        <v>106491</v>
      </c>
      <c r="Y7" s="61">
        <v>107981</v>
      </c>
      <c r="Z7" s="61">
        <v>107266</v>
      </c>
      <c r="AA7" s="61">
        <v>106766</v>
      </c>
      <c r="AB7" s="61">
        <v>104357</v>
      </c>
      <c r="AC7" s="61">
        <v>103006</v>
      </c>
      <c r="AD7" s="61">
        <v>101910</v>
      </c>
      <c r="AE7" s="61">
        <v>103362</v>
      </c>
      <c r="AF7" s="61">
        <v>105380</v>
      </c>
      <c r="AG7" s="61">
        <v>106559</v>
      </c>
      <c r="AH7" s="61">
        <v>108350</v>
      </c>
      <c r="AI7" s="61">
        <v>110129</v>
      </c>
      <c r="AJ7" s="61">
        <v>112595</v>
      </c>
      <c r="AK7" s="61">
        <v>114369</v>
      </c>
      <c r="AL7" s="61">
        <v>115769</v>
      </c>
      <c r="AM7" s="61">
        <v>116972</v>
      </c>
      <c r="AN7" s="61">
        <v>117456</v>
      </c>
      <c r="AO7" s="61">
        <v>118050</v>
      </c>
      <c r="AP7" s="61">
        <v>118500</v>
      </c>
      <c r="AQ7" s="61">
        <v>119476</v>
      </c>
      <c r="AR7" s="61">
        <v>121020</v>
      </c>
      <c r="AS7" s="61">
        <v>121774</v>
      </c>
      <c r="AT7" s="61">
        <v>124187</v>
      </c>
      <c r="AU7" s="61">
        <v>122119</v>
      </c>
      <c r="AV7" s="61">
        <v>123170</v>
      </c>
      <c r="AW7" s="61">
        <v>123480</v>
      </c>
      <c r="AX7" s="61">
        <v>124323</v>
      </c>
      <c r="AY7" s="61">
        <v>124762</v>
      </c>
      <c r="AZ7" s="61">
        <v>125562</v>
      </c>
    </row>
    <row r="8" spans="1:52">
      <c r="A8" s="31" t="s">
        <v>129</v>
      </c>
      <c r="B8" s="61"/>
      <c r="C8" s="61">
        <v>131</v>
      </c>
      <c r="D8" s="61">
        <v>92</v>
      </c>
      <c r="E8" s="61">
        <v>131</v>
      </c>
      <c r="F8" s="61">
        <v>143</v>
      </c>
      <c r="G8" s="61">
        <v>137</v>
      </c>
      <c r="H8" s="61">
        <v>153</v>
      </c>
      <c r="I8" s="61">
        <v>148</v>
      </c>
      <c r="J8" s="61">
        <v>197</v>
      </c>
      <c r="K8" s="61">
        <v>134</v>
      </c>
      <c r="L8" s="61">
        <v>143</v>
      </c>
      <c r="M8" s="61">
        <v>125</v>
      </c>
      <c r="N8" s="61">
        <v>118</v>
      </c>
      <c r="O8" s="61">
        <v>182</v>
      </c>
      <c r="P8" s="61">
        <v>227</v>
      </c>
      <c r="Q8" s="61">
        <v>198</v>
      </c>
      <c r="R8" s="61">
        <v>175</v>
      </c>
      <c r="S8" s="61">
        <v>193</v>
      </c>
      <c r="T8" s="61">
        <v>249</v>
      </c>
      <c r="U8" s="61">
        <v>287</v>
      </c>
      <c r="V8" s="61">
        <v>283</v>
      </c>
      <c r="W8" s="61">
        <v>293</v>
      </c>
      <c r="X8" s="61">
        <v>295</v>
      </c>
      <c r="Y8" s="61">
        <v>304</v>
      </c>
      <c r="Z8" s="61">
        <v>312</v>
      </c>
      <c r="AA8" s="61">
        <v>314</v>
      </c>
      <c r="AB8" s="61">
        <v>320</v>
      </c>
      <c r="AC8" s="61">
        <v>326</v>
      </c>
      <c r="AD8" s="61">
        <v>349</v>
      </c>
      <c r="AE8" s="61">
        <v>364</v>
      </c>
      <c r="AF8" s="61">
        <v>379</v>
      </c>
      <c r="AG8" s="61">
        <v>400</v>
      </c>
      <c r="AH8" s="61">
        <v>418</v>
      </c>
      <c r="AI8" s="61">
        <v>440</v>
      </c>
      <c r="AJ8" s="61">
        <v>456</v>
      </c>
      <c r="AK8" s="61">
        <v>478</v>
      </c>
      <c r="AL8" s="61">
        <v>501</v>
      </c>
      <c r="AM8" s="61">
        <v>503</v>
      </c>
      <c r="AN8" s="61">
        <v>512</v>
      </c>
      <c r="AO8" s="61">
        <v>520</v>
      </c>
      <c r="AP8" s="61">
        <v>527</v>
      </c>
      <c r="AQ8" s="61">
        <v>549</v>
      </c>
      <c r="AR8" s="61">
        <v>559</v>
      </c>
      <c r="AS8" s="61">
        <v>573</v>
      </c>
      <c r="AT8" s="61">
        <v>585</v>
      </c>
      <c r="AU8" s="61">
        <v>598</v>
      </c>
      <c r="AV8" s="61">
        <v>631</v>
      </c>
      <c r="AW8" s="61">
        <v>641</v>
      </c>
      <c r="AX8" s="61">
        <v>665</v>
      </c>
      <c r="AY8" s="61">
        <v>682</v>
      </c>
      <c r="AZ8" s="61">
        <v>701</v>
      </c>
    </row>
    <row r="9" spans="1:52">
      <c r="A9" s="27" t="s">
        <v>215</v>
      </c>
      <c r="B9" s="67"/>
      <c r="C9" s="67">
        <v>2.5</v>
      </c>
      <c r="D9" s="67">
        <v>3.5</v>
      </c>
      <c r="E9" s="67">
        <v>0</v>
      </c>
      <c r="F9" s="67">
        <v>0</v>
      </c>
      <c r="G9" s="67">
        <v>0.5</v>
      </c>
      <c r="H9" s="67">
        <v>0</v>
      </c>
      <c r="I9" s="67">
        <v>1</v>
      </c>
      <c r="J9" s="67">
        <v>0.5</v>
      </c>
      <c r="K9" s="67">
        <v>1</v>
      </c>
      <c r="L9" s="67">
        <v>0.5</v>
      </c>
      <c r="M9" s="67">
        <v>0.5</v>
      </c>
      <c r="N9" s="67">
        <v>0</v>
      </c>
      <c r="O9" s="67">
        <v>0</v>
      </c>
      <c r="P9" s="67">
        <v>0</v>
      </c>
      <c r="Q9" s="67">
        <v>0</v>
      </c>
      <c r="R9" s="67">
        <v>1.2346093933399238</v>
      </c>
      <c r="S9" s="67">
        <v>4.001174829829715</v>
      </c>
      <c r="T9" s="67">
        <v>4.764603195077318</v>
      </c>
      <c r="U9" s="67">
        <v>4.8530158082839865</v>
      </c>
      <c r="V9" s="67">
        <v>4.3615321132281286</v>
      </c>
      <c r="W9" s="67">
        <v>4.2128997935721531</v>
      </c>
      <c r="X9" s="67">
        <v>4.2196876761259396</v>
      </c>
      <c r="Y9" s="67">
        <v>4.399462766182423</v>
      </c>
      <c r="Z9" s="67">
        <v>3.0369116770193871</v>
      </c>
      <c r="AA9" s="67">
        <v>3.2831292302612884</v>
      </c>
      <c r="AB9" s="67">
        <v>2.1905047216522009</v>
      </c>
      <c r="AC9" s="67">
        <v>2.2618483972898313</v>
      </c>
      <c r="AD9" s="67">
        <v>3.3388968314365606</v>
      </c>
      <c r="AE9" s="67">
        <v>2.1523914613091373</v>
      </c>
      <c r="AF9" s="67">
        <v>2.2608004964425374</v>
      </c>
      <c r="AG9" s="67">
        <v>5.2074255924362518</v>
      </c>
      <c r="AH9" s="67">
        <v>1.2268056498268489</v>
      </c>
      <c r="AI9" s="67">
        <v>1.2261219307795226</v>
      </c>
      <c r="AJ9" s="67">
        <v>1.9774709809224651</v>
      </c>
      <c r="AK9" s="67">
        <v>0.91738793474745539</v>
      </c>
      <c r="AL9" s="67">
        <v>0.83638043096799375</v>
      </c>
      <c r="AM9" s="67">
        <v>0.63416532875960585</v>
      </c>
      <c r="AN9" s="67">
        <v>5.5501243998795173</v>
      </c>
      <c r="AO9" s="67">
        <v>1.9494800838750521</v>
      </c>
      <c r="AP9" s="67">
        <v>1.3989717569956195</v>
      </c>
      <c r="AQ9" s="67">
        <v>0.92638069481291674</v>
      </c>
      <c r="AR9" s="67">
        <v>0.86668618185853052</v>
      </c>
      <c r="AS9" s="67">
        <v>1.3616357483747175</v>
      </c>
      <c r="AT9" s="67">
        <v>1.6654071267567492</v>
      </c>
      <c r="AU9" s="67">
        <v>1.3937143376954038</v>
      </c>
      <c r="AV9" s="67">
        <v>1.4226840997443337</v>
      </c>
      <c r="AW9" s="67">
        <v>1.8452774120073492</v>
      </c>
      <c r="AX9" s="67">
        <v>4.4589767981158488</v>
      </c>
      <c r="AY9" s="67">
        <v>5.9101877128378568</v>
      </c>
      <c r="AZ9" s="67">
        <v>4.6803771649809098</v>
      </c>
    </row>
    <row r="10" spans="1:52">
      <c r="A10" s="29" t="s">
        <v>131</v>
      </c>
      <c r="B10" s="66"/>
      <c r="C10" s="66">
        <v>2.5</v>
      </c>
      <c r="D10" s="66">
        <v>3.5</v>
      </c>
      <c r="E10" s="66">
        <v>0</v>
      </c>
      <c r="F10" s="66">
        <v>0</v>
      </c>
      <c r="G10" s="66">
        <v>0.5</v>
      </c>
      <c r="H10" s="66">
        <v>0</v>
      </c>
      <c r="I10" s="66">
        <v>1</v>
      </c>
      <c r="J10" s="66">
        <v>0</v>
      </c>
      <c r="K10" s="66">
        <v>1</v>
      </c>
      <c r="L10" s="66">
        <v>0.5</v>
      </c>
      <c r="M10" s="66">
        <v>0.5</v>
      </c>
      <c r="N10" s="66">
        <v>0</v>
      </c>
      <c r="O10" s="66">
        <v>0</v>
      </c>
      <c r="P10" s="66">
        <v>0</v>
      </c>
      <c r="Q10" s="66">
        <v>0</v>
      </c>
      <c r="R10" s="66">
        <v>1.2346093933399238</v>
      </c>
      <c r="S10" s="66">
        <v>3.9627026024836027</v>
      </c>
      <c r="T10" s="66">
        <v>4.6782895191466203</v>
      </c>
      <c r="U10" s="66">
        <v>4.7488446674195286</v>
      </c>
      <c r="V10" s="66">
        <v>4.265542331097941</v>
      </c>
      <c r="W10" s="66">
        <v>4.1221711658584006</v>
      </c>
      <c r="X10" s="66">
        <v>4.1245124907605488</v>
      </c>
      <c r="Y10" s="66">
        <v>4.3042692530113147</v>
      </c>
      <c r="Z10" s="66">
        <v>2.950107536171251</v>
      </c>
      <c r="AA10" s="66">
        <v>3.1839561718029197</v>
      </c>
      <c r="AB10" s="66">
        <v>2.0840036351110243</v>
      </c>
      <c r="AC10" s="66">
        <v>2.1430625951958384</v>
      </c>
      <c r="AD10" s="66">
        <v>3.2111017063894645</v>
      </c>
      <c r="AE10" s="66">
        <v>1.9774974465426371</v>
      </c>
      <c r="AF10" s="66">
        <v>2.0254315399956266</v>
      </c>
      <c r="AG10" s="66">
        <v>4.8507723012832971</v>
      </c>
      <c r="AH10" s="66">
        <v>0.70592884762829633</v>
      </c>
      <c r="AI10" s="66">
        <v>0.7010326635915638</v>
      </c>
      <c r="AJ10" s="66">
        <v>1.5011489586635651</v>
      </c>
      <c r="AK10" s="66">
        <v>0.4385018235814962</v>
      </c>
      <c r="AL10" s="66">
        <v>0.40977682347650157</v>
      </c>
      <c r="AM10" s="66">
        <v>0.25346023527471268</v>
      </c>
      <c r="AN10" s="66">
        <v>5.1776432492891207</v>
      </c>
      <c r="AO10" s="66">
        <v>1.5817390157987945</v>
      </c>
      <c r="AP10" s="66">
        <v>1.043591337767245</v>
      </c>
      <c r="AQ10" s="66">
        <v>0.59504367436380434</v>
      </c>
      <c r="AR10" s="66">
        <v>0.5470318845164992</v>
      </c>
      <c r="AS10" s="66">
        <v>1.0521779588652691</v>
      </c>
      <c r="AT10" s="66">
        <v>1.3360612991807712</v>
      </c>
      <c r="AU10" s="66">
        <v>1.0829132160534207</v>
      </c>
      <c r="AV10" s="66">
        <v>1.1180809423434739</v>
      </c>
      <c r="AW10" s="66">
        <v>1.5428468829748816</v>
      </c>
      <c r="AX10" s="66">
        <v>4.170537395878684</v>
      </c>
      <c r="AY10" s="66">
        <v>5.6325199253809952</v>
      </c>
      <c r="AZ10" s="66">
        <v>4.4122719555485617</v>
      </c>
    </row>
    <row r="11" spans="1:52">
      <c r="A11" s="31" t="s">
        <v>132</v>
      </c>
      <c r="B11" s="61"/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0.5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3.8472227346112171E-2</v>
      </c>
      <c r="T11" s="61">
        <v>8.6313675930697303E-2</v>
      </c>
      <c r="U11" s="61">
        <v>0.10417114086445804</v>
      </c>
      <c r="V11" s="61">
        <v>9.5989782130187551E-2</v>
      </c>
      <c r="W11" s="61">
        <v>9.0728627713752258E-2</v>
      </c>
      <c r="X11" s="61">
        <v>9.5175185365391032E-2</v>
      </c>
      <c r="Y11" s="61">
        <v>9.5193513171107996E-2</v>
      </c>
      <c r="Z11" s="61">
        <v>8.6804140848136244E-2</v>
      </c>
      <c r="AA11" s="61">
        <v>9.9173058458368657E-2</v>
      </c>
      <c r="AB11" s="61">
        <v>0.10650108654117672</v>
      </c>
      <c r="AC11" s="61">
        <v>0.11878580209399313</v>
      </c>
      <c r="AD11" s="61">
        <v>0.12779512504709625</v>
      </c>
      <c r="AE11" s="61">
        <v>0.17489401476650027</v>
      </c>
      <c r="AF11" s="61">
        <v>0.23536895644691103</v>
      </c>
      <c r="AG11" s="61">
        <v>0.35665329115295491</v>
      </c>
      <c r="AH11" s="61">
        <v>0.52087680219855248</v>
      </c>
      <c r="AI11" s="61">
        <v>0.52508926718795879</v>
      </c>
      <c r="AJ11" s="61">
        <v>0.47632202225889991</v>
      </c>
      <c r="AK11" s="61">
        <v>0.47888611116595914</v>
      </c>
      <c r="AL11" s="61">
        <v>0.42660360749149218</v>
      </c>
      <c r="AM11" s="61">
        <v>0.38070509348489323</v>
      </c>
      <c r="AN11" s="61">
        <v>0.37248115059039666</v>
      </c>
      <c r="AO11" s="61">
        <v>0.36774106807625773</v>
      </c>
      <c r="AP11" s="61">
        <v>0.3553804192283746</v>
      </c>
      <c r="AQ11" s="61">
        <v>0.3313370204491124</v>
      </c>
      <c r="AR11" s="61">
        <v>0.31965429734203138</v>
      </c>
      <c r="AS11" s="61">
        <v>0.30945778950944847</v>
      </c>
      <c r="AT11" s="61">
        <v>0.32934582757597786</v>
      </c>
      <c r="AU11" s="61">
        <v>0.31080112164198298</v>
      </c>
      <c r="AV11" s="61">
        <v>0.3046031574008598</v>
      </c>
      <c r="AW11" s="61">
        <v>0.30243052903246759</v>
      </c>
      <c r="AX11" s="61">
        <v>0.28843940223716502</v>
      </c>
      <c r="AY11" s="61">
        <v>0.27766778745686177</v>
      </c>
      <c r="AZ11" s="61">
        <v>0.26810520943234778</v>
      </c>
    </row>
    <row r="12" spans="1:52">
      <c r="A12" s="31" t="s">
        <v>133</v>
      </c>
      <c r="B12" s="61"/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  <c r="AQ12" s="61">
        <v>0</v>
      </c>
      <c r="AR12" s="61">
        <v>0</v>
      </c>
      <c r="AS12" s="61">
        <v>0</v>
      </c>
      <c r="AT12" s="61">
        <v>0</v>
      </c>
      <c r="AU12" s="61">
        <v>0</v>
      </c>
      <c r="AV12" s="61">
        <v>0</v>
      </c>
      <c r="AW12" s="61">
        <v>0</v>
      </c>
      <c r="AX12" s="61">
        <v>0</v>
      </c>
      <c r="AY12" s="61">
        <v>0</v>
      </c>
      <c r="AZ12" s="61">
        <v>0</v>
      </c>
    </row>
    <row r="13" spans="1:52">
      <c r="A13" s="27" t="s">
        <v>213</v>
      </c>
      <c r="B13" s="67"/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</row>
    <row r="14" spans="1:52">
      <c r="A14" s="29" t="s">
        <v>135</v>
      </c>
      <c r="B14" s="66"/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0</v>
      </c>
      <c r="AV14" s="66">
        <v>0</v>
      </c>
      <c r="AW14" s="66">
        <v>0</v>
      </c>
      <c r="AX14" s="66">
        <v>0</v>
      </c>
      <c r="AY14" s="66">
        <v>0</v>
      </c>
      <c r="AZ14" s="66">
        <v>0</v>
      </c>
    </row>
    <row r="15" spans="1:52">
      <c r="A15" s="31" t="s">
        <v>136</v>
      </c>
      <c r="B15" s="61"/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</row>
    <row r="16" spans="1:52">
      <c r="A16" s="31" t="s">
        <v>137</v>
      </c>
      <c r="B16" s="61"/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</row>
    <row r="17" spans="1:52">
      <c r="A17" s="25" t="s">
        <v>211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27" t="s">
        <v>216</v>
      </c>
      <c r="B18" s="67"/>
      <c r="C18" s="67">
        <v>6078</v>
      </c>
      <c r="D18" s="67">
        <v>6324</v>
      </c>
      <c r="E18" s="67">
        <v>6524</v>
      </c>
      <c r="F18" s="67">
        <v>7819</v>
      </c>
      <c r="G18" s="67">
        <v>7583</v>
      </c>
      <c r="H18" s="67">
        <v>10669</v>
      </c>
      <c r="I18" s="67">
        <v>11729</v>
      </c>
      <c r="J18" s="67">
        <v>11757</v>
      </c>
      <c r="K18" s="67">
        <v>6411</v>
      </c>
      <c r="L18" s="67">
        <v>7210</v>
      </c>
      <c r="M18" s="67">
        <v>8517</v>
      </c>
      <c r="N18" s="67">
        <v>8300</v>
      </c>
      <c r="O18" s="67">
        <v>8916</v>
      </c>
      <c r="P18" s="67">
        <v>8349</v>
      </c>
      <c r="Q18" s="67">
        <v>11127</v>
      </c>
      <c r="R18" s="67">
        <v>10661</v>
      </c>
      <c r="S18" s="67">
        <v>11169</v>
      </c>
      <c r="T18" s="67">
        <v>11712</v>
      </c>
      <c r="U18" s="67">
        <v>11658</v>
      </c>
      <c r="V18" s="67">
        <v>11895</v>
      </c>
      <c r="W18" s="67">
        <v>12177</v>
      </c>
      <c r="X18" s="67">
        <v>12209</v>
      </c>
      <c r="Y18" s="67">
        <v>12561</v>
      </c>
      <c r="Z18" s="67">
        <v>12786</v>
      </c>
      <c r="AA18" s="67">
        <v>12999</v>
      </c>
      <c r="AB18" s="67">
        <v>13075</v>
      </c>
      <c r="AC18" s="67">
        <v>13235</v>
      </c>
      <c r="AD18" s="67">
        <v>13400</v>
      </c>
      <c r="AE18" s="67">
        <v>13574</v>
      </c>
      <c r="AF18" s="67">
        <v>13759</v>
      </c>
      <c r="AG18" s="67">
        <v>13886</v>
      </c>
      <c r="AH18" s="67">
        <v>14158</v>
      </c>
      <c r="AI18" s="67">
        <v>14323</v>
      </c>
      <c r="AJ18" s="67">
        <v>14488</v>
      </c>
      <c r="AK18" s="67">
        <v>14641</v>
      </c>
      <c r="AL18" s="67">
        <v>14879</v>
      </c>
      <c r="AM18" s="67">
        <v>14953</v>
      </c>
      <c r="AN18" s="67">
        <v>15136</v>
      </c>
      <c r="AO18" s="67">
        <v>15287</v>
      </c>
      <c r="AP18" s="67">
        <v>15437</v>
      </c>
      <c r="AQ18" s="67">
        <v>15578</v>
      </c>
      <c r="AR18" s="67">
        <v>15776</v>
      </c>
      <c r="AS18" s="67">
        <v>15854</v>
      </c>
      <c r="AT18" s="67">
        <v>16166</v>
      </c>
      <c r="AU18" s="67">
        <v>16163</v>
      </c>
      <c r="AV18" s="67">
        <v>16407</v>
      </c>
      <c r="AW18" s="67">
        <v>16562</v>
      </c>
      <c r="AX18" s="67">
        <v>16734</v>
      </c>
      <c r="AY18" s="67">
        <v>16948</v>
      </c>
      <c r="AZ18" s="67">
        <v>17135</v>
      </c>
    </row>
    <row r="19" spans="1:52">
      <c r="A19" s="31" t="s">
        <v>139</v>
      </c>
      <c r="B19" s="61"/>
      <c r="C19" s="61">
        <v>2546</v>
      </c>
      <c r="D19" s="61">
        <v>3209</v>
      </c>
      <c r="E19" s="61">
        <v>3665</v>
      </c>
      <c r="F19" s="61">
        <v>4075</v>
      </c>
      <c r="G19" s="61">
        <v>4415</v>
      </c>
      <c r="H19" s="61">
        <v>6206</v>
      </c>
      <c r="I19" s="61">
        <v>7291</v>
      </c>
      <c r="J19" s="61">
        <v>7940</v>
      </c>
      <c r="K19" s="61">
        <v>4777</v>
      </c>
      <c r="L19" s="61">
        <v>4887</v>
      </c>
      <c r="M19" s="61">
        <v>5722</v>
      </c>
      <c r="N19" s="61">
        <v>5587</v>
      </c>
      <c r="O19" s="61">
        <v>6154</v>
      </c>
      <c r="P19" s="61">
        <v>6229</v>
      </c>
      <c r="Q19" s="61">
        <v>7453</v>
      </c>
      <c r="R19" s="61">
        <v>5974</v>
      </c>
      <c r="S19" s="61">
        <v>7692</v>
      </c>
      <c r="T19" s="61">
        <v>8161</v>
      </c>
      <c r="U19" s="61">
        <v>8127</v>
      </c>
      <c r="V19" s="61">
        <v>8361</v>
      </c>
      <c r="W19" s="61">
        <v>8502</v>
      </c>
      <c r="X19" s="61">
        <v>8497</v>
      </c>
      <c r="Y19" s="61">
        <v>8745</v>
      </c>
      <c r="Z19" s="61">
        <v>8879</v>
      </c>
      <c r="AA19" s="61">
        <v>9030</v>
      </c>
      <c r="AB19" s="61">
        <v>9087</v>
      </c>
      <c r="AC19" s="61">
        <v>9206</v>
      </c>
      <c r="AD19" s="61">
        <v>9334</v>
      </c>
      <c r="AE19" s="61">
        <v>9484</v>
      </c>
      <c r="AF19" s="61">
        <v>9642</v>
      </c>
      <c r="AG19" s="61">
        <v>9754</v>
      </c>
      <c r="AH19" s="61">
        <v>9995</v>
      </c>
      <c r="AI19" s="61">
        <v>10126</v>
      </c>
      <c r="AJ19" s="61">
        <v>10249</v>
      </c>
      <c r="AK19" s="61">
        <v>10369</v>
      </c>
      <c r="AL19" s="61">
        <v>10565</v>
      </c>
      <c r="AM19" s="61">
        <v>10606</v>
      </c>
      <c r="AN19" s="61">
        <v>10760</v>
      </c>
      <c r="AO19" s="61">
        <v>10878</v>
      </c>
      <c r="AP19" s="61">
        <v>11000</v>
      </c>
      <c r="AQ19" s="61">
        <v>11116</v>
      </c>
      <c r="AR19" s="61">
        <v>11278</v>
      </c>
      <c r="AS19" s="61">
        <v>11339</v>
      </c>
      <c r="AT19" s="61">
        <v>11614</v>
      </c>
      <c r="AU19" s="61">
        <v>11581</v>
      </c>
      <c r="AV19" s="61">
        <v>11791</v>
      </c>
      <c r="AW19" s="61">
        <v>11915</v>
      </c>
      <c r="AX19" s="61">
        <v>12057</v>
      </c>
      <c r="AY19" s="61">
        <v>12237</v>
      </c>
      <c r="AZ19" s="61">
        <v>12394</v>
      </c>
    </row>
    <row r="20" spans="1:52">
      <c r="A20" s="33" t="s">
        <v>140</v>
      </c>
      <c r="B20" s="60"/>
      <c r="C20" s="60">
        <v>3532</v>
      </c>
      <c r="D20" s="60">
        <v>3115</v>
      </c>
      <c r="E20" s="60">
        <v>2859</v>
      </c>
      <c r="F20" s="60">
        <v>3744</v>
      </c>
      <c r="G20" s="60">
        <v>3168</v>
      </c>
      <c r="H20" s="60">
        <v>4463</v>
      </c>
      <c r="I20" s="60">
        <v>4438</v>
      </c>
      <c r="J20" s="60">
        <v>3817</v>
      </c>
      <c r="K20" s="60">
        <v>1634</v>
      </c>
      <c r="L20" s="60">
        <v>2323</v>
      </c>
      <c r="M20" s="60">
        <v>2795</v>
      </c>
      <c r="N20" s="60">
        <v>2713</v>
      </c>
      <c r="O20" s="60">
        <v>2762</v>
      </c>
      <c r="P20" s="60">
        <v>2120</v>
      </c>
      <c r="Q20" s="60">
        <v>3674</v>
      </c>
      <c r="R20" s="60">
        <v>4687</v>
      </c>
      <c r="S20" s="60">
        <v>3477</v>
      </c>
      <c r="T20" s="60">
        <v>3551</v>
      </c>
      <c r="U20" s="60">
        <v>3531</v>
      </c>
      <c r="V20" s="60">
        <v>3534</v>
      </c>
      <c r="W20" s="60">
        <v>3675</v>
      </c>
      <c r="X20" s="60">
        <v>3712</v>
      </c>
      <c r="Y20" s="60">
        <v>3816</v>
      </c>
      <c r="Z20" s="60">
        <v>3907</v>
      </c>
      <c r="AA20" s="60">
        <v>3969</v>
      </c>
      <c r="AB20" s="60">
        <v>3988</v>
      </c>
      <c r="AC20" s="60">
        <v>4029</v>
      </c>
      <c r="AD20" s="60">
        <v>4066</v>
      </c>
      <c r="AE20" s="60">
        <v>4090</v>
      </c>
      <c r="AF20" s="60">
        <v>4117</v>
      </c>
      <c r="AG20" s="60">
        <v>4132</v>
      </c>
      <c r="AH20" s="60">
        <v>4163</v>
      </c>
      <c r="AI20" s="60">
        <v>4197</v>
      </c>
      <c r="AJ20" s="60">
        <v>4239</v>
      </c>
      <c r="AK20" s="60">
        <v>4272</v>
      </c>
      <c r="AL20" s="60">
        <v>4314</v>
      </c>
      <c r="AM20" s="60">
        <v>4347</v>
      </c>
      <c r="AN20" s="60">
        <v>4376</v>
      </c>
      <c r="AO20" s="60">
        <v>4409</v>
      </c>
      <c r="AP20" s="60">
        <v>4437</v>
      </c>
      <c r="AQ20" s="60">
        <v>4462</v>
      </c>
      <c r="AR20" s="60">
        <v>4498</v>
      </c>
      <c r="AS20" s="60">
        <v>4515</v>
      </c>
      <c r="AT20" s="60">
        <v>4552</v>
      </c>
      <c r="AU20" s="60">
        <v>4582</v>
      </c>
      <c r="AV20" s="60">
        <v>4616</v>
      </c>
      <c r="AW20" s="60">
        <v>4647</v>
      </c>
      <c r="AX20" s="60">
        <v>4677</v>
      </c>
      <c r="AY20" s="60">
        <v>4711</v>
      </c>
      <c r="AZ20" s="60">
        <v>4741</v>
      </c>
    </row>
    <row r="21" spans="1:52">
      <c r="A21" s="27" t="s">
        <v>217</v>
      </c>
      <c r="B21" s="60"/>
      <c r="C21" s="60">
        <v>1</v>
      </c>
      <c r="D21" s="60">
        <v>3</v>
      </c>
      <c r="E21" s="60">
        <v>1.5</v>
      </c>
      <c r="F21" s="60">
        <v>0</v>
      </c>
      <c r="G21" s="60">
        <v>1</v>
      </c>
      <c r="H21" s="60">
        <v>0.5</v>
      </c>
      <c r="I21" s="60">
        <v>2</v>
      </c>
      <c r="J21" s="60">
        <v>1</v>
      </c>
      <c r="K21" s="60">
        <v>0</v>
      </c>
      <c r="L21" s="60">
        <v>0</v>
      </c>
      <c r="M21" s="60">
        <v>0</v>
      </c>
      <c r="N21" s="60">
        <v>0.5</v>
      </c>
      <c r="O21" s="60">
        <v>0</v>
      </c>
      <c r="P21" s="60">
        <v>8.5</v>
      </c>
      <c r="Q21" s="60">
        <v>2</v>
      </c>
      <c r="R21" s="60">
        <v>5.7068543767629354</v>
      </c>
      <c r="S21" s="60">
        <v>5.3687956017739182</v>
      </c>
      <c r="T21" s="60">
        <v>7.7675770978480481</v>
      </c>
      <c r="U21" s="60">
        <v>5.6919872014604396</v>
      </c>
      <c r="V21" s="60">
        <v>6.0108402686722116</v>
      </c>
      <c r="W21" s="60">
        <v>4.5868538685055142</v>
      </c>
      <c r="X21" s="60">
        <v>4.2715304783523038</v>
      </c>
      <c r="Y21" s="60">
        <v>5.0698614977723651</v>
      </c>
      <c r="Z21" s="60">
        <v>3.8600434115310662</v>
      </c>
      <c r="AA21" s="60">
        <v>3.6599890158912842</v>
      </c>
      <c r="AB21" s="60">
        <v>3.5113000065413331</v>
      </c>
      <c r="AC21" s="60">
        <v>2.4181012117327185</v>
      </c>
      <c r="AD21" s="60">
        <v>3.3526546237972257</v>
      </c>
      <c r="AE21" s="60">
        <v>2.2997281670955827</v>
      </c>
      <c r="AF21" s="60">
        <v>2.2555357538703049</v>
      </c>
      <c r="AG21" s="60">
        <v>5.7363252168402008</v>
      </c>
      <c r="AH21" s="60">
        <v>1.2060243840176801</v>
      </c>
      <c r="AI21" s="60">
        <v>1.1852981754509955</v>
      </c>
      <c r="AJ21" s="60">
        <v>2.2282607662747171</v>
      </c>
      <c r="AK21" s="60">
        <v>1.1146974580761508</v>
      </c>
      <c r="AL21" s="60">
        <v>5.1149821227809866</v>
      </c>
      <c r="AM21" s="60">
        <v>1.5588637399053271</v>
      </c>
      <c r="AN21" s="60">
        <v>4.0226537658534767</v>
      </c>
      <c r="AO21" s="60">
        <v>2.9994806249475658</v>
      </c>
      <c r="AP21" s="60">
        <v>1.9690505189681886</v>
      </c>
      <c r="AQ21" s="60">
        <v>2.9487371532350721</v>
      </c>
      <c r="AR21" s="60">
        <v>2.9385659060809104</v>
      </c>
      <c r="AS21" s="60">
        <v>1.4257485736293773</v>
      </c>
      <c r="AT21" s="60">
        <v>1.9288316492245912</v>
      </c>
      <c r="AU21" s="60">
        <v>3.0175500034760598</v>
      </c>
      <c r="AV21" s="60">
        <v>5.9241867036860762</v>
      </c>
      <c r="AW21" s="60">
        <v>4.672733120962782</v>
      </c>
      <c r="AX21" s="60">
        <v>6.3125037076731543</v>
      </c>
      <c r="AY21" s="60">
        <v>3.7373590779413859</v>
      </c>
      <c r="AZ21" s="60">
        <v>4.6841999566727885</v>
      </c>
    </row>
    <row r="22" spans="1:52">
      <c r="A22" s="27" t="s">
        <v>213</v>
      </c>
      <c r="B22" s="67"/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</row>
    <row r="23" spans="1:52">
      <c r="A23" s="29" t="s">
        <v>142</v>
      </c>
      <c r="B23" s="66"/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</row>
    <row r="24" spans="1:52">
      <c r="A24" s="33" t="s">
        <v>137</v>
      </c>
      <c r="B24" s="60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0</v>
      </c>
      <c r="AO24" s="60">
        <v>0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0">
        <v>0</v>
      </c>
      <c r="AX24" s="60">
        <v>0</v>
      </c>
      <c r="AY24" s="60">
        <v>0</v>
      </c>
      <c r="AZ24" s="60">
        <v>0</v>
      </c>
    </row>
    <row r="25" spans="1:52">
      <c r="A25" s="27" t="s">
        <v>210</v>
      </c>
      <c r="B25" s="28"/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</row>
    <row r="26" spans="1:52">
      <c r="A26" s="31" t="s">
        <v>144</v>
      </c>
      <c r="B26" s="32"/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</row>
    <row r="27" spans="1:52">
      <c r="A27" s="33" t="s">
        <v>145</v>
      </c>
      <c r="B27" s="34"/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</row>
    <row r="28" spans="1:52">
      <c r="A28" s="35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>
      <c r="A30" s="23" t="s">
        <v>216</v>
      </c>
      <c r="B30" s="64"/>
      <c r="C30" s="64">
        <v>71880</v>
      </c>
      <c r="D30" s="64">
        <v>88677</v>
      </c>
      <c r="E30" s="64">
        <v>68572</v>
      </c>
      <c r="F30" s="64">
        <v>73782</v>
      </c>
      <c r="G30" s="64">
        <v>83953</v>
      </c>
      <c r="H30" s="64">
        <v>85320</v>
      </c>
      <c r="I30" s="64">
        <v>117399</v>
      </c>
      <c r="J30" s="64">
        <v>106069</v>
      </c>
      <c r="K30" s="64">
        <v>86446</v>
      </c>
      <c r="L30" s="64">
        <v>75654</v>
      </c>
      <c r="M30" s="64">
        <v>73611</v>
      </c>
      <c r="N30" s="64">
        <v>65568</v>
      </c>
      <c r="O30" s="64">
        <v>66634</v>
      </c>
      <c r="P30" s="64">
        <v>71943</v>
      </c>
      <c r="Q30" s="64">
        <v>92082</v>
      </c>
      <c r="R30" s="64">
        <v>95285</v>
      </c>
      <c r="S30" s="64">
        <v>98977</v>
      </c>
      <c r="T30" s="64">
        <v>116028</v>
      </c>
      <c r="U30" s="64">
        <v>125883</v>
      </c>
      <c r="V30" s="64">
        <v>125624</v>
      </c>
      <c r="W30" s="64">
        <v>131103</v>
      </c>
      <c r="X30" s="64">
        <v>132413</v>
      </c>
      <c r="Y30" s="64">
        <v>133569</v>
      </c>
      <c r="Z30" s="64">
        <v>132234</v>
      </c>
      <c r="AA30" s="64">
        <v>131281</v>
      </c>
      <c r="AB30" s="64">
        <v>128190</v>
      </c>
      <c r="AC30" s="64">
        <v>127205</v>
      </c>
      <c r="AD30" s="64">
        <v>126474</v>
      </c>
      <c r="AE30" s="64">
        <v>128255</v>
      </c>
      <c r="AF30" s="64">
        <v>131319</v>
      </c>
      <c r="AG30" s="64">
        <v>133423</v>
      </c>
      <c r="AH30" s="64">
        <v>136094</v>
      </c>
      <c r="AI30" s="64">
        <v>138701</v>
      </c>
      <c r="AJ30" s="64">
        <v>142059</v>
      </c>
      <c r="AK30" s="64">
        <v>144642</v>
      </c>
      <c r="AL30" s="64">
        <v>146962</v>
      </c>
      <c r="AM30" s="64">
        <v>148824</v>
      </c>
      <c r="AN30" s="64">
        <v>150115</v>
      </c>
      <c r="AO30" s="64">
        <v>151467</v>
      </c>
      <c r="AP30" s="64">
        <v>152696</v>
      </c>
      <c r="AQ30" s="64">
        <v>154480</v>
      </c>
      <c r="AR30" s="64">
        <v>156944</v>
      </c>
      <c r="AS30" s="64">
        <v>158543</v>
      </c>
      <c r="AT30" s="64">
        <v>162142</v>
      </c>
      <c r="AU30" s="64">
        <v>160992</v>
      </c>
      <c r="AV30" s="64">
        <v>163338</v>
      </c>
      <c r="AW30" s="64">
        <v>164910</v>
      </c>
      <c r="AX30" s="64">
        <v>167110</v>
      </c>
      <c r="AY30" s="64">
        <v>169020</v>
      </c>
      <c r="AZ30" s="64">
        <v>171342</v>
      </c>
    </row>
    <row r="31" spans="1:52">
      <c r="A31" s="42" t="s">
        <v>212</v>
      </c>
      <c r="B31" s="63"/>
      <c r="C31" s="63">
        <v>65802</v>
      </c>
      <c r="D31" s="63">
        <v>82353</v>
      </c>
      <c r="E31" s="63">
        <v>62048</v>
      </c>
      <c r="F31" s="63">
        <v>65963</v>
      </c>
      <c r="G31" s="63">
        <v>76370</v>
      </c>
      <c r="H31" s="63">
        <v>74651</v>
      </c>
      <c r="I31" s="63">
        <v>105670</v>
      </c>
      <c r="J31" s="63">
        <v>94312</v>
      </c>
      <c r="K31" s="63">
        <v>80035</v>
      </c>
      <c r="L31" s="63">
        <v>68444</v>
      </c>
      <c r="M31" s="63">
        <v>65094</v>
      </c>
      <c r="N31" s="63">
        <v>57268</v>
      </c>
      <c r="O31" s="63">
        <v>57718</v>
      </c>
      <c r="P31" s="63">
        <v>63594</v>
      </c>
      <c r="Q31" s="63">
        <v>80955</v>
      </c>
      <c r="R31" s="63">
        <v>84624</v>
      </c>
      <c r="S31" s="63">
        <v>87808</v>
      </c>
      <c r="T31" s="63">
        <v>104316</v>
      </c>
      <c r="U31" s="63">
        <v>114225</v>
      </c>
      <c r="V31" s="63">
        <v>113729</v>
      </c>
      <c r="W31" s="63">
        <v>118926</v>
      </c>
      <c r="X31" s="63">
        <v>120204</v>
      </c>
      <c r="Y31" s="63">
        <v>121008</v>
      </c>
      <c r="Z31" s="63">
        <v>119448</v>
      </c>
      <c r="AA31" s="63">
        <v>118282</v>
      </c>
      <c r="AB31" s="63">
        <v>115115</v>
      </c>
      <c r="AC31" s="63">
        <v>113970</v>
      </c>
      <c r="AD31" s="63">
        <v>113074</v>
      </c>
      <c r="AE31" s="63">
        <v>114681</v>
      </c>
      <c r="AF31" s="63">
        <v>117560</v>
      </c>
      <c r="AG31" s="63">
        <v>119537</v>
      </c>
      <c r="AH31" s="63">
        <v>121936</v>
      </c>
      <c r="AI31" s="63">
        <v>124378</v>
      </c>
      <c r="AJ31" s="63">
        <v>127571</v>
      </c>
      <c r="AK31" s="63">
        <v>130001</v>
      </c>
      <c r="AL31" s="63">
        <v>132083</v>
      </c>
      <c r="AM31" s="63">
        <v>133871</v>
      </c>
      <c r="AN31" s="63">
        <v>134979</v>
      </c>
      <c r="AO31" s="63">
        <v>136180</v>
      </c>
      <c r="AP31" s="63">
        <v>137259</v>
      </c>
      <c r="AQ31" s="63">
        <v>138902</v>
      </c>
      <c r="AR31" s="63">
        <v>141168</v>
      </c>
      <c r="AS31" s="63">
        <v>142689</v>
      </c>
      <c r="AT31" s="63">
        <v>145976</v>
      </c>
      <c r="AU31" s="63">
        <v>144829</v>
      </c>
      <c r="AV31" s="63">
        <v>146931</v>
      </c>
      <c r="AW31" s="63">
        <v>148348</v>
      </c>
      <c r="AX31" s="63">
        <v>150376</v>
      </c>
      <c r="AY31" s="63">
        <v>152072</v>
      </c>
      <c r="AZ31" s="63">
        <v>154207</v>
      </c>
    </row>
    <row r="32" spans="1:52">
      <c r="A32" s="44" t="s">
        <v>127</v>
      </c>
      <c r="B32" s="65"/>
      <c r="C32" s="65">
        <v>1838</v>
      </c>
      <c r="D32" s="65">
        <v>2105</v>
      </c>
      <c r="E32" s="65">
        <v>2527</v>
      </c>
      <c r="F32" s="65">
        <v>3349</v>
      </c>
      <c r="G32" s="65">
        <v>3990</v>
      </c>
      <c r="H32" s="65">
        <v>6985</v>
      </c>
      <c r="I32" s="65">
        <v>25400</v>
      </c>
      <c r="J32" s="65">
        <v>15395</v>
      </c>
      <c r="K32" s="65">
        <v>10190</v>
      </c>
      <c r="L32" s="65">
        <v>5195</v>
      </c>
      <c r="M32" s="65">
        <v>3378</v>
      </c>
      <c r="N32" s="65">
        <v>3059</v>
      </c>
      <c r="O32" s="65">
        <v>3165</v>
      </c>
      <c r="P32" s="65">
        <v>5593</v>
      </c>
      <c r="Q32" s="65">
        <v>7928</v>
      </c>
      <c r="R32" s="65">
        <v>11740</v>
      </c>
      <c r="S32" s="65">
        <v>10117</v>
      </c>
      <c r="T32" s="65">
        <v>12563</v>
      </c>
      <c r="U32" s="65">
        <v>14962</v>
      </c>
      <c r="V32" s="65">
        <v>13945</v>
      </c>
      <c r="W32" s="65">
        <v>13861</v>
      </c>
      <c r="X32" s="65">
        <v>13418</v>
      </c>
      <c r="Y32" s="65">
        <v>12723</v>
      </c>
      <c r="Z32" s="65">
        <v>11870</v>
      </c>
      <c r="AA32" s="65">
        <v>11202</v>
      </c>
      <c r="AB32" s="65">
        <v>10438</v>
      </c>
      <c r="AC32" s="65">
        <v>10638</v>
      </c>
      <c r="AD32" s="65">
        <v>10815</v>
      </c>
      <c r="AE32" s="65">
        <v>10955</v>
      </c>
      <c r="AF32" s="65">
        <v>11801</v>
      </c>
      <c r="AG32" s="65">
        <v>12578</v>
      </c>
      <c r="AH32" s="65">
        <v>13168</v>
      </c>
      <c r="AI32" s="65">
        <v>13809</v>
      </c>
      <c r="AJ32" s="65">
        <v>14520</v>
      </c>
      <c r="AK32" s="65">
        <v>15154</v>
      </c>
      <c r="AL32" s="65">
        <v>15813</v>
      </c>
      <c r="AM32" s="65">
        <v>16396</v>
      </c>
      <c r="AN32" s="65">
        <v>17011</v>
      </c>
      <c r="AO32" s="65">
        <v>17610</v>
      </c>
      <c r="AP32" s="65">
        <v>18232</v>
      </c>
      <c r="AQ32" s="65">
        <v>18877</v>
      </c>
      <c r="AR32" s="65">
        <v>19589</v>
      </c>
      <c r="AS32" s="65">
        <v>20342</v>
      </c>
      <c r="AT32" s="65">
        <v>21204</v>
      </c>
      <c r="AU32" s="65">
        <v>22112</v>
      </c>
      <c r="AV32" s="65">
        <v>23130</v>
      </c>
      <c r="AW32" s="65">
        <v>24227</v>
      </c>
      <c r="AX32" s="65">
        <v>25388</v>
      </c>
      <c r="AY32" s="65">
        <v>26628</v>
      </c>
      <c r="AZ32" s="65">
        <v>27944</v>
      </c>
    </row>
    <row r="33" spans="1:52">
      <c r="A33" s="46" t="s">
        <v>146</v>
      </c>
      <c r="B33" s="62"/>
      <c r="C33" s="62">
        <v>1838</v>
      </c>
      <c r="D33" s="62">
        <v>2105</v>
      </c>
      <c r="E33" s="62">
        <v>2527</v>
      </c>
      <c r="F33" s="62">
        <v>3349</v>
      </c>
      <c r="G33" s="62">
        <v>3990</v>
      </c>
      <c r="H33" s="62">
        <v>6985</v>
      </c>
      <c r="I33" s="62">
        <v>25400</v>
      </c>
      <c r="J33" s="62">
        <v>15395</v>
      </c>
      <c r="K33" s="62">
        <v>10190</v>
      </c>
      <c r="L33" s="62">
        <v>5195</v>
      </c>
      <c r="M33" s="62">
        <v>3378</v>
      </c>
      <c r="N33" s="62">
        <v>3059</v>
      </c>
      <c r="O33" s="62">
        <v>3165</v>
      </c>
      <c r="P33" s="62">
        <v>5593</v>
      </c>
      <c r="Q33" s="62">
        <v>7928</v>
      </c>
      <c r="R33" s="62">
        <v>9968</v>
      </c>
      <c r="S33" s="62">
        <v>8534</v>
      </c>
      <c r="T33" s="62">
        <v>10539</v>
      </c>
      <c r="U33" s="62">
        <v>12470</v>
      </c>
      <c r="V33" s="62">
        <v>11551</v>
      </c>
      <c r="W33" s="62">
        <v>11371</v>
      </c>
      <c r="X33" s="62">
        <v>10901</v>
      </c>
      <c r="Y33" s="62">
        <v>10240</v>
      </c>
      <c r="Z33" s="62">
        <v>9458</v>
      </c>
      <c r="AA33" s="62">
        <v>8840</v>
      </c>
      <c r="AB33" s="62">
        <v>8169</v>
      </c>
      <c r="AC33" s="62">
        <v>8250</v>
      </c>
      <c r="AD33" s="62">
        <v>8332</v>
      </c>
      <c r="AE33" s="62">
        <v>8351</v>
      </c>
      <c r="AF33" s="62">
        <v>8898</v>
      </c>
      <c r="AG33" s="62">
        <v>9364</v>
      </c>
      <c r="AH33" s="62">
        <v>9672</v>
      </c>
      <c r="AI33" s="62">
        <v>10002</v>
      </c>
      <c r="AJ33" s="62">
        <v>10359</v>
      </c>
      <c r="AK33" s="62">
        <v>10648</v>
      </c>
      <c r="AL33" s="62">
        <v>10944</v>
      </c>
      <c r="AM33" s="62">
        <v>11153</v>
      </c>
      <c r="AN33" s="62">
        <v>11413</v>
      </c>
      <c r="AO33" s="62">
        <v>11653</v>
      </c>
      <c r="AP33" s="62">
        <v>11925</v>
      </c>
      <c r="AQ33" s="62">
        <v>12202</v>
      </c>
      <c r="AR33" s="62">
        <v>12536</v>
      </c>
      <c r="AS33" s="62">
        <v>12883</v>
      </c>
      <c r="AT33" s="62">
        <v>13355</v>
      </c>
      <c r="AU33" s="62">
        <v>13792</v>
      </c>
      <c r="AV33" s="62">
        <v>14302</v>
      </c>
      <c r="AW33" s="62">
        <v>14826</v>
      </c>
      <c r="AX33" s="62">
        <v>15394</v>
      </c>
      <c r="AY33" s="62">
        <v>15993</v>
      </c>
      <c r="AZ33" s="62">
        <v>16637</v>
      </c>
    </row>
    <row r="34" spans="1:52">
      <c r="A34" s="48" t="s">
        <v>147</v>
      </c>
      <c r="B34" s="61"/>
      <c r="C34" s="61">
        <v>1838</v>
      </c>
      <c r="D34" s="61">
        <v>2105</v>
      </c>
      <c r="E34" s="61">
        <v>2527</v>
      </c>
      <c r="F34" s="61">
        <v>3349</v>
      </c>
      <c r="G34" s="61">
        <v>3990</v>
      </c>
      <c r="H34" s="61">
        <v>6985</v>
      </c>
      <c r="I34" s="61">
        <v>25400</v>
      </c>
      <c r="J34" s="61">
        <v>15395</v>
      </c>
      <c r="K34" s="61">
        <v>10190</v>
      </c>
      <c r="L34" s="61">
        <v>5195</v>
      </c>
      <c r="M34" s="61">
        <v>3378</v>
      </c>
      <c r="N34" s="61">
        <v>3059</v>
      </c>
      <c r="O34" s="61">
        <v>3165</v>
      </c>
      <c r="P34" s="61">
        <v>5593</v>
      </c>
      <c r="Q34" s="61">
        <v>7928</v>
      </c>
      <c r="R34" s="61">
        <v>9968</v>
      </c>
      <c r="S34" s="61">
        <v>8534</v>
      </c>
      <c r="T34" s="61">
        <v>10539</v>
      </c>
      <c r="U34" s="61">
        <v>12470</v>
      </c>
      <c r="V34" s="61">
        <v>11551</v>
      </c>
      <c r="W34" s="61">
        <v>11371</v>
      </c>
      <c r="X34" s="61">
        <v>10901</v>
      </c>
      <c r="Y34" s="61">
        <v>10240</v>
      </c>
      <c r="Z34" s="61">
        <v>9458</v>
      </c>
      <c r="AA34" s="61">
        <v>8840</v>
      </c>
      <c r="AB34" s="61">
        <v>8169</v>
      </c>
      <c r="AC34" s="61">
        <v>8250</v>
      </c>
      <c r="AD34" s="61">
        <v>8332</v>
      </c>
      <c r="AE34" s="61">
        <v>8351</v>
      </c>
      <c r="AF34" s="61">
        <v>8898</v>
      </c>
      <c r="AG34" s="61">
        <v>9364</v>
      </c>
      <c r="AH34" s="61">
        <v>9672</v>
      </c>
      <c r="AI34" s="61">
        <v>10002</v>
      </c>
      <c r="AJ34" s="61">
        <v>10359</v>
      </c>
      <c r="AK34" s="61">
        <v>10648</v>
      </c>
      <c r="AL34" s="61">
        <v>10944</v>
      </c>
      <c r="AM34" s="61">
        <v>11153</v>
      </c>
      <c r="AN34" s="61">
        <v>11413</v>
      </c>
      <c r="AO34" s="61">
        <v>11653</v>
      </c>
      <c r="AP34" s="61">
        <v>11925</v>
      </c>
      <c r="AQ34" s="61">
        <v>12202</v>
      </c>
      <c r="AR34" s="61">
        <v>12536</v>
      </c>
      <c r="AS34" s="61">
        <v>12883</v>
      </c>
      <c r="AT34" s="61">
        <v>13355</v>
      </c>
      <c r="AU34" s="61">
        <v>13792</v>
      </c>
      <c r="AV34" s="61">
        <v>14302</v>
      </c>
      <c r="AW34" s="61">
        <v>14826</v>
      </c>
      <c r="AX34" s="61">
        <v>15394</v>
      </c>
      <c r="AY34" s="61">
        <v>15993</v>
      </c>
      <c r="AZ34" s="61">
        <v>16637</v>
      </c>
    </row>
    <row r="35" spans="1:52">
      <c r="A35" s="48" t="s">
        <v>148</v>
      </c>
      <c r="B35" s="61"/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0</v>
      </c>
      <c r="AT35" s="61">
        <v>0</v>
      </c>
      <c r="AU35" s="61">
        <v>0</v>
      </c>
      <c r="AV35" s="61">
        <v>0</v>
      </c>
      <c r="AW35" s="61">
        <v>0</v>
      </c>
      <c r="AX35" s="61">
        <v>0</v>
      </c>
      <c r="AY35" s="61">
        <v>0</v>
      </c>
      <c r="AZ35" s="61">
        <v>0</v>
      </c>
    </row>
    <row r="36" spans="1:52">
      <c r="A36" s="48" t="s">
        <v>149</v>
      </c>
      <c r="B36" s="61"/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</row>
    <row r="37" spans="1:52">
      <c r="A37" s="46" t="s">
        <v>150</v>
      </c>
      <c r="B37" s="62"/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</row>
    <row r="38" spans="1:52">
      <c r="A38" s="48" t="s">
        <v>147</v>
      </c>
      <c r="B38" s="61"/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</row>
    <row r="39" spans="1:52">
      <c r="A39" s="46" t="s">
        <v>151</v>
      </c>
      <c r="B39" s="62"/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1772</v>
      </c>
      <c r="S39" s="62">
        <v>1583</v>
      </c>
      <c r="T39" s="62">
        <v>2024</v>
      </c>
      <c r="U39" s="62">
        <v>2492</v>
      </c>
      <c r="V39" s="62">
        <v>2394</v>
      </c>
      <c r="W39" s="62">
        <v>2490</v>
      </c>
      <c r="X39" s="62">
        <v>2517</v>
      </c>
      <c r="Y39" s="62">
        <v>2483</v>
      </c>
      <c r="Z39" s="62">
        <v>2412</v>
      </c>
      <c r="AA39" s="62">
        <v>2362</v>
      </c>
      <c r="AB39" s="62">
        <v>2269</v>
      </c>
      <c r="AC39" s="62">
        <v>2388</v>
      </c>
      <c r="AD39" s="62">
        <v>2483</v>
      </c>
      <c r="AE39" s="62">
        <v>2604</v>
      </c>
      <c r="AF39" s="62">
        <v>2903</v>
      </c>
      <c r="AG39" s="62">
        <v>3214</v>
      </c>
      <c r="AH39" s="62">
        <v>3496</v>
      </c>
      <c r="AI39" s="62">
        <v>3807</v>
      </c>
      <c r="AJ39" s="62">
        <v>4161</v>
      </c>
      <c r="AK39" s="62">
        <v>4506</v>
      </c>
      <c r="AL39" s="62">
        <v>4869</v>
      </c>
      <c r="AM39" s="62">
        <v>5243</v>
      </c>
      <c r="AN39" s="62">
        <v>5598</v>
      </c>
      <c r="AO39" s="62">
        <v>5957</v>
      </c>
      <c r="AP39" s="62">
        <v>6307</v>
      </c>
      <c r="AQ39" s="62">
        <v>6675</v>
      </c>
      <c r="AR39" s="62">
        <v>7053</v>
      </c>
      <c r="AS39" s="62">
        <v>7459</v>
      </c>
      <c r="AT39" s="62">
        <v>7849</v>
      </c>
      <c r="AU39" s="62">
        <v>8320</v>
      </c>
      <c r="AV39" s="62">
        <v>8828</v>
      </c>
      <c r="AW39" s="62">
        <v>9401</v>
      </c>
      <c r="AX39" s="62">
        <v>9994</v>
      </c>
      <c r="AY39" s="62">
        <v>10635</v>
      </c>
      <c r="AZ39" s="62">
        <v>11307</v>
      </c>
    </row>
    <row r="40" spans="1:52">
      <c r="A40" s="48" t="s">
        <v>152</v>
      </c>
      <c r="B40" s="61"/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1772</v>
      </c>
      <c r="S40" s="61">
        <v>1583</v>
      </c>
      <c r="T40" s="61">
        <v>2024</v>
      </c>
      <c r="U40" s="61">
        <v>2492</v>
      </c>
      <c r="V40" s="61">
        <v>2394</v>
      </c>
      <c r="W40" s="61">
        <v>2490</v>
      </c>
      <c r="X40" s="61">
        <v>2517</v>
      </c>
      <c r="Y40" s="61">
        <v>2483</v>
      </c>
      <c r="Z40" s="61">
        <v>2412</v>
      </c>
      <c r="AA40" s="61">
        <v>2362</v>
      </c>
      <c r="AB40" s="61">
        <v>2269</v>
      </c>
      <c r="AC40" s="61">
        <v>2388</v>
      </c>
      <c r="AD40" s="61">
        <v>2483</v>
      </c>
      <c r="AE40" s="61">
        <v>2604</v>
      </c>
      <c r="AF40" s="61">
        <v>2903</v>
      </c>
      <c r="AG40" s="61">
        <v>3214</v>
      </c>
      <c r="AH40" s="61">
        <v>3496</v>
      </c>
      <c r="AI40" s="61">
        <v>3807</v>
      </c>
      <c r="AJ40" s="61">
        <v>4161</v>
      </c>
      <c r="AK40" s="61">
        <v>4506</v>
      </c>
      <c r="AL40" s="61">
        <v>4869</v>
      </c>
      <c r="AM40" s="61">
        <v>5243</v>
      </c>
      <c r="AN40" s="61">
        <v>5598</v>
      </c>
      <c r="AO40" s="61">
        <v>5957</v>
      </c>
      <c r="AP40" s="61">
        <v>6307</v>
      </c>
      <c r="AQ40" s="61">
        <v>6675</v>
      </c>
      <c r="AR40" s="61">
        <v>7053</v>
      </c>
      <c r="AS40" s="61">
        <v>7459</v>
      </c>
      <c r="AT40" s="61">
        <v>7849</v>
      </c>
      <c r="AU40" s="61">
        <v>8320</v>
      </c>
      <c r="AV40" s="61">
        <v>8828</v>
      </c>
      <c r="AW40" s="61">
        <v>9401</v>
      </c>
      <c r="AX40" s="61">
        <v>9994</v>
      </c>
      <c r="AY40" s="61">
        <v>10635</v>
      </c>
      <c r="AZ40" s="61">
        <v>11307</v>
      </c>
    </row>
    <row r="41" spans="1:52">
      <c r="A41" s="48" t="s">
        <v>153</v>
      </c>
      <c r="B41" s="61"/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</row>
    <row r="42" spans="1:52">
      <c r="A42" s="48" t="s">
        <v>154</v>
      </c>
      <c r="B42" s="61"/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</row>
    <row r="43" spans="1:52">
      <c r="A43" s="46" t="s">
        <v>155</v>
      </c>
      <c r="B43" s="62"/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</row>
    <row r="44" spans="1:52">
      <c r="A44" s="48" t="s">
        <v>156</v>
      </c>
      <c r="B44" s="61"/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</row>
    <row r="45" spans="1:52">
      <c r="A45" s="44" t="s">
        <v>128</v>
      </c>
      <c r="B45" s="65"/>
      <c r="C45" s="65">
        <v>63833</v>
      </c>
      <c r="D45" s="65">
        <v>80156</v>
      </c>
      <c r="E45" s="65">
        <v>59390</v>
      </c>
      <c r="F45" s="65">
        <v>62471</v>
      </c>
      <c r="G45" s="65">
        <v>72243</v>
      </c>
      <c r="H45" s="65">
        <v>67513</v>
      </c>
      <c r="I45" s="65">
        <v>80122</v>
      </c>
      <c r="J45" s="65">
        <v>78720</v>
      </c>
      <c r="K45" s="65">
        <v>69711</v>
      </c>
      <c r="L45" s="65">
        <v>63106</v>
      </c>
      <c r="M45" s="65">
        <v>61591</v>
      </c>
      <c r="N45" s="65">
        <v>54091</v>
      </c>
      <c r="O45" s="65">
        <v>54371</v>
      </c>
      <c r="P45" s="65">
        <v>57774</v>
      </c>
      <c r="Q45" s="65">
        <v>72829</v>
      </c>
      <c r="R45" s="65">
        <v>72709</v>
      </c>
      <c r="S45" s="65">
        <v>77498</v>
      </c>
      <c r="T45" s="65">
        <v>91504</v>
      </c>
      <c r="U45" s="65">
        <v>98976</v>
      </c>
      <c r="V45" s="65">
        <v>99501</v>
      </c>
      <c r="W45" s="65">
        <v>104772</v>
      </c>
      <c r="X45" s="65">
        <v>106491</v>
      </c>
      <c r="Y45" s="65">
        <v>107981</v>
      </c>
      <c r="Z45" s="65">
        <v>107266</v>
      </c>
      <c r="AA45" s="65">
        <v>106766</v>
      </c>
      <c r="AB45" s="65">
        <v>104357</v>
      </c>
      <c r="AC45" s="65">
        <v>103006</v>
      </c>
      <c r="AD45" s="65">
        <v>101910</v>
      </c>
      <c r="AE45" s="65">
        <v>103362</v>
      </c>
      <c r="AF45" s="65">
        <v>105380</v>
      </c>
      <c r="AG45" s="65">
        <v>106559</v>
      </c>
      <c r="AH45" s="65">
        <v>108350</v>
      </c>
      <c r="AI45" s="65">
        <v>110129</v>
      </c>
      <c r="AJ45" s="65">
        <v>112595</v>
      </c>
      <c r="AK45" s="65">
        <v>114369</v>
      </c>
      <c r="AL45" s="65">
        <v>115769</v>
      </c>
      <c r="AM45" s="65">
        <v>116972</v>
      </c>
      <c r="AN45" s="65">
        <v>117456</v>
      </c>
      <c r="AO45" s="65">
        <v>118050</v>
      </c>
      <c r="AP45" s="65">
        <v>118500</v>
      </c>
      <c r="AQ45" s="65">
        <v>119476</v>
      </c>
      <c r="AR45" s="65">
        <v>121020</v>
      </c>
      <c r="AS45" s="65">
        <v>121774</v>
      </c>
      <c r="AT45" s="65">
        <v>124187</v>
      </c>
      <c r="AU45" s="65">
        <v>122119</v>
      </c>
      <c r="AV45" s="65">
        <v>123170</v>
      </c>
      <c r="AW45" s="65">
        <v>123480</v>
      </c>
      <c r="AX45" s="65">
        <v>124323</v>
      </c>
      <c r="AY45" s="65">
        <v>124762</v>
      </c>
      <c r="AZ45" s="65">
        <v>125562</v>
      </c>
    </row>
    <row r="46" spans="1:52">
      <c r="A46" s="46" t="s">
        <v>146</v>
      </c>
      <c r="B46" s="62"/>
      <c r="C46" s="62">
        <v>63833</v>
      </c>
      <c r="D46" s="62">
        <v>80156</v>
      </c>
      <c r="E46" s="62">
        <v>59390</v>
      </c>
      <c r="F46" s="62">
        <v>62471</v>
      </c>
      <c r="G46" s="62">
        <v>72243</v>
      </c>
      <c r="H46" s="62">
        <v>67513</v>
      </c>
      <c r="I46" s="62">
        <v>80122</v>
      </c>
      <c r="J46" s="62">
        <v>78720</v>
      </c>
      <c r="K46" s="62">
        <v>69711</v>
      </c>
      <c r="L46" s="62">
        <v>63106</v>
      </c>
      <c r="M46" s="62">
        <v>61579</v>
      </c>
      <c r="N46" s="62">
        <v>54072</v>
      </c>
      <c r="O46" s="62">
        <v>54353</v>
      </c>
      <c r="P46" s="62">
        <v>57670</v>
      </c>
      <c r="Q46" s="62">
        <v>72644</v>
      </c>
      <c r="R46" s="62">
        <v>72429</v>
      </c>
      <c r="S46" s="62">
        <v>77166</v>
      </c>
      <c r="T46" s="62">
        <v>91021</v>
      </c>
      <c r="U46" s="62">
        <v>98324</v>
      </c>
      <c r="V46" s="62">
        <v>98392</v>
      </c>
      <c r="W46" s="62">
        <v>95352</v>
      </c>
      <c r="X46" s="62">
        <v>94534</v>
      </c>
      <c r="Y46" s="62">
        <v>92983</v>
      </c>
      <c r="Z46" s="62">
        <v>92582</v>
      </c>
      <c r="AA46" s="62">
        <v>92073</v>
      </c>
      <c r="AB46" s="62">
        <v>90710</v>
      </c>
      <c r="AC46" s="62">
        <v>89431</v>
      </c>
      <c r="AD46" s="62">
        <v>89332</v>
      </c>
      <c r="AE46" s="62">
        <v>90256</v>
      </c>
      <c r="AF46" s="62">
        <v>90171</v>
      </c>
      <c r="AG46" s="62">
        <v>89155</v>
      </c>
      <c r="AH46" s="62">
        <v>88360</v>
      </c>
      <c r="AI46" s="62">
        <v>87567</v>
      </c>
      <c r="AJ46" s="62">
        <v>86983</v>
      </c>
      <c r="AK46" s="62">
        <v>86025</v>
      </c>
      <c r="AL46" s="62">
        <v>84708</v>
      </c>
      <c r="AM46" s="62">
        <v>83115</v>
      </c>
      <c r="AN46" s="62">
        <v>81476</v>
      </c>
      <c r="AO46" s="62">
        <v>80147</v>
      </c>
      <c r="AP46" s="62">
        <v>78940</v>
      </c>
      <c r="AQ46" s="62">
        <v>78281</v>
      </c>
      <c r="AR46" s="62">
        <v>78153</v>
      </c>
      <c r="AS46" s="62">
        <v>77677</v>
      </c>
      <c r="AT46" s="62">
        <v>79011</v>
      </c>
      <c r="AU46" s="62">
        <v>76936</v>
      </c>
      <c r="AV46" s="62">
        <v>76750</v>
      </c>
      <c r="AW46" s="62">
        <v>76038</v>
      </c>
      <c r="AX46" s="62">
        <v>75584</v>
      </c>
      <c r="AY46" s="62">
        <v>75124</v>
      </c>
      <c r="AZ46" s="62">
        <v>74712</v>
      </c>
    </row>
    <row r="47" spans="1:52">
      <c r="A47" s="48" t="s">
        <v>157</v>
      </c>
      <c r="B47" s="61"/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500</v>
      </c>
      <c r="I47" s="61">
        <v>674</v>
      </c>
      <c r="J47" s="61">
        <v>0</v>
      </c>
      <c r="K47" s="61">
        <v>1905</v>
      </c>
      <c r="L47" s="61">
        <v>701</v>
      </c>
      <c r="M47" s="61">
        <v>543</v>
      </c>
      <c r="N47" s="61">
        <v>1293</v>
      </c>
      <c r="O47" s="61">
        <v>2372</v>
      </c>
      <c r="P47" s="61">
        <v>331</v>
      </c>
      <c r="Q47" s="61">
        <v>619</v>
      </c>
      <c r="R47" s="61">
        <v>564</v>
      </c>
      <c r="S47" s="61">
        <v>599</v>
      </c>
      <c r="T47" s="61">
        <v>706</v>
      </c>
      <c r="U47" s="61">
        <v>760</v>
      </c>
      <c r="V47" s="61">
        <v>762</v>
      </c>
      <c r="W47" s="61">
        <v>634</v>
      </c>
      <c r="X47" s="61">
        <v>641</v>
      </c>
      <c r="Y47" s="61">
        <v>634</v>
      </c>
      <c r="Z47" s="61">
        <v>649</v>
      </c>
      <c r="AA47" s="61">
        <v>657</v>
      </c>
      <c r="AB47" s="61">
        <v>666</v>
      </c>
      <c r="AC47" s="61">
        <v>667</v>
      </c>
      <c r="AD47" s="61">
        <v>686</v>
      </c>
      <c r="AE47" s="61">
        <v>703</v>
      </c>
      <c r="AF47" s="61">
        <v>705</v>
      </c>
      <c r="AG47" s="61">
        <v>696</v>
      </c>
      <c r="AH47" s="61">
        <v>693</v>
      </c>
      <c r="AI47" s="61">
        <v>686</v>
      </c>
      <c r="AJ47" s="61">
        <v>684</v>
      </c>
      <c r="AK47" s="61">
        <v>676</v>
      </c>
      <c r="AL47" s="61">
        <v>668</v>
      </c>
      <c r="AM47" s="61">
        <v>655</v>
      </c>
      <c r="AN47" s="61">
        <v>644</v>
      </c>
      <c r="AO47" s="61">
        <v>633</v>
      </c>
      <c r="AP47" s="61">
        <v>626</v>
      </c>
      <c r="AQ47" s="61">
        <v>620</v>
      </c>
      <c r="AR47" s="61">
        <v>621</v>
      </c>
      <c r="AS47" s="61">
        <v>616</v>
      </c>
      <c r="AT47" s="61">
        <v>628</v>
      </c>
      <c r="AU47" s="61">
        <v>611</v>
      </c>
      <c r="AV47" s="61">
        <v>611</v>
      </c>
      <c r="AW47" s="61">
        <v>604</v>
      </c>
      <c r="AX47" s="61">
        <v>601</v>
      </c>
      <c r="AY47" s="61">
        <v>596</v>
      </c>
      <c r="AZ47" s="61">
        <v>593</v>
      </c>
    </row>
    <row r="48" spans="1:52">
      <c r="A48" s="48" t="s">
        <v>147</v>
      </c>
      <c r="B48" s="61"/>
      <c r="C48" s="61">
        <v>53704</v>
      </c>
      <c r="D48" s="61">
        <v>34955</v>
      </c>
      <c r="E48" s="61">
        <v>35071</v>
      </c>
      <c r="F48" s="61">
        <v>33965</v>
      </c>
      <c r="G48" s="61">
        <v>34016</v>
      </c>
      <c r="H48" s="61">
        <v>35078</v>
      </c>
      <c r="I48" s="61">
        <v>38584</v>
      </c>
      <c r="J48" s="61">
        <v>43543</v>
      </c>
      <c r="K48" s="61">
        <v>37442</v>
      </c>
      <c r="L48" s="61">
        <v>38173</v>
      </c>
      <c r="M48" s="61">
        <v>34075</v>
      </c>
      <c r="N48" s="61">
        <v>24853</v>
      </c>
      <c r="O48" s="61">
        <v>23944</v>
      </c>
      <c r="P48" s="61">
        <v>26438</v>
      </c>
      <c r="Q48" s="61">
        <v>39047</v>
      </c>
      <c r="R48" s="61">
        <v>39959</v>
      </c>
      <c r="S48" s="61">
        <v>42525</v>
      </c>
      <c r="T48" s="61">
        <v>50290</v>
      </c>
      <c r="U48" s="61">
        <v>54450</v>
      </c>
      <c r="V48" s="61">
        <v>54591</v>
      </c>
      <c r="W48" s="61">
        <v>54235</v>
      </c>
      <c r="X48" s="61">
        <v>53818</v>
      </c>
      <c r="Y48" s="61">
        <v>52995</v>
      </c>
      <c r="Z48" s="61">
        <v>52684</v>
      </c>
      <c r="AA48" s="61">
        <v>52366</v>
      </c>
      <c r="AB48" s="61">
        <v>51512</v>
      </c>
      <c r="AC48" s="61">
        <v>50780</v>
      </c>
      <c r="AD48" s="61">
        <v>50646</v>
      </c>
      <c r="AE48" s="61">
        <v>51181</v>
      </c>
      <c r="AF48" s="61">
        <v>51251</v>
      </c>
      <c r="AG48" s="61">
        <v>50814</v>
      </c>
      <c r="AH48" s="61">
        <v>50481</v>
      </c>
      <c r="AI48" s="61">
        <v>50158</v>
      </c>
      <c r="AJ48" s="61">
        <v>49942</v>
      </c>
      <c r="AK48" s="61">
        <v>49519</v>
      </c>
      <c r="AL48" s="61">
        <v>48874</v>
      </c>
      <c r="AM48" s="61">
        <v>48073</v>
      </c>
      <c r="AN48" s="61">
        <v>47227</v>
      </c>
      <c r="AO48" s="61">
        <v>46564</v>
      </c>
      <c r="AP48" s="61">
        <v>45953</v>
      </c>
      <c r="AQ48" s="61">
        <v>45666</v>
      </c>
      <c r="AR48" s="61">
        <v>45670</v>
      </c>
      <c r="AS48" s="61">
        <v>45472</v>
      </c>
      <c r="AT48" s="61">
        <v>46312</v>
      </c>
      <c r="AU48" s="61">
        <v>45153</v>
      </c>
      <c r="AV48" s="61">
        <v>45076</v>
      </c>
      <c r="AW48" s="61">
        <v>44684</v>
      </c>
      <c r="AX48" s="61">
        <v>44415</v>
      </c>
      <c r="AY48" s="61">
        <v>44135</v>
      </c>
      <c r="AZ48" s="61">
        <v>43853</v>
      </c>
    </row>
    <row r="49" spans="1:52">
      <c r="A49" s="48" t="s">
        <v>158</v>
      </c>
      <c r="B49" s="61"/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5</v>
      </c>
      <c r="O49" s="61">
        <v>21</v>
      </c>
      <c r="P49" s="61">
        <v>94</v>
      </c>
      <c r="Q49" s="61">
        <v>41</v>
      </c>
      <c r="R49" s="61">
        <v>11</v>
      </c>
      <c r="S49" s="61">
        <v>13</v>
      </c>
      <c r="T49" s="61">
        <v>16</v>
      </c>
      <c r="U49" s="61">
        <v>19</v>
      </c>
      <c r="V49" s="61">
        <v>20</v>
      </c>
      <c r="W49" s="61">
        <v>18</v>
      </c>
      <c r="X49" s="61">
        <v>20</v>
      </c>
      <c r="Y49" s="61">
        <v>21</v>
      </c>
      <c r="Z49" s="61">
        <v>23</v>
      </c>
      <c r="AA49" s="61">
        <v>25</v>
      </c>
      <c r="AB49" s="61">
        <v>27</v>
      </c>
      <c r="AC49" s="61">
        <v>29</v>
      </c>
      <c r="AD49" s="61">
        <v>32</v>
      </c>
      <c r="AE49" s="61">
        <v>35</v>
      </c>
      <c r="AF49" s="61">
        <v>38</v>
      </c>
      <c r="AG49" s="61">
        <v>40</v>
      </c>
      <c r="AH49" s="61">
        <v>42</v>
      </c>
      <c r="AI49" s="61">
        <v>44</v>
      </c>
      <c r="AJ49" s="61">
        <v>47</v>
      </c>
      <c r="AK49" s="61">
        <v>49</v>
      </c>
      <c r="AL49" s="61">
        <v>51</v>
      </c>
      <c r="AM49" s="61">
        <v>53</v>
      </c>
      <c r="AN49" s="61">
        <v>56</v>
      </c>
      <c r="AO49" s="61">
        <v>58</v>
      </c>
      <c r="AP49" s="61">
        <v>60</v>
      </c>
      <c r="AQ49" s="61">
        <v>63</v>
      </c>
      <c r="AR49" s="61">
        <v>67</v>
      </c>
      <c r="AS49" s="61">
        <v>70</v>
      </c>
      <c r="AT49" s="61">
        <v>75</v>
      </c>
      <c r="AU49" s="61">
        <v>77</v>
      </c>
      <c r="AV49" s="61">
        <v>80</v>
      </c>
      <c r="AW49" s="61">
        <v>83</v>
      </c>
      <c r="AX49" s="61">
        <v>87</v>
      </c>
      <c r="AY49" s="61">
        <v>90</v>
      </c>
      <c r="AZ49" s="61">
        <v>94</v>
      </c>
    </row>
    <row r="50" spans="1:52">
      <c r="A50" s="48" t="s">
        <v>159</v>
      </c>
      <c r="B50" s="61"/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11</v>
      </c>
      <c r="S50" s="61">
        <v>14</v>
      </c>
      <c r="T50" s="61">
        <v>20</v>
      </c>
      <c r="U50" s="61">
        <v>26</v>
      </c>
      <c r="V50" s="61">
        <v>32</v>
      </c>
      <c r="W50" s="61">
        <v>65</v>
      </c>
      <c r="X50" s="61">
        <v>73</v>
      </c>
      <c r="Y50" s="61">
        <v>84</v>
      </c>
      <c r="Z50" s="61">
        <v>90</v>
      </c>
      <c r="AA50" s="61">
        <v>98</v>
      </c>
      <c r="AB50" s="61">
        <v>103</v>
      </c>
      <c r="AC50" s="61">
        <v>111</v>
      </c>
      <c r="AD50" s="61">
        <v>118</v>
      </c>
      <c r="AE50" s="61">
        <v>131</v>
      </c>
      <c r="AF50" s="61">
        <v>151</v>
      </c>
      <c r="AG50" s="61">
        <v>173</v>
      </c>
      <c r="AH50" s="61">
        <v>197</v>
      </c>
      <c r="AI50" s="61">
        <v>224</v>
      </c>
      <c r="AJ50" s="61">
        <v>254</v>
      </c>
      <c r="AK50" s="61">
        <v>286</v>
      </c>
      <c r="AL50" s="61">
        <v>319</v>
      </c>
      <c r="AM50" s="61">
        <v>354</v>
      </c>
      <c r="AN50" s="61">
        <v>391</v>
      </c>
      <c r="AO50" s="61">
        <v>431</v>
      </c>
      <c r="AP50" s="61">
        <v>476</v>
      </c>
      <c r="AQ50" s="61">
        <v>526</v>
      </c>
      <c r="AR50" s="61">
        <v>583</v>
      </c>
      <c r="AS50" s="61">
        <v>642</v>
      </c>
      <c r="AT50" s="61">
        <v>722</v>
      </c>
      <c r="AU50" s="61">
        <v>773</v>
      </c>
      <c r="AV50" s="61">
        <v>846</v>
      </c>
      <c r="AW50" s="61">
        <v>917</v>
      </c>
      <c r="AX50" s="61">
        <v>994</v>
      </c>
      <c r="AY50" s="61">
        <v>1073</v>
      </c>
      <c r="AZ50" s="61">
        <v>1156</v>
      </c>
    </row>
    <row r="51" spans="1:52">
      <c r="A51" s="48" t="s">
        <v>148</v>
      </c>
      <c r="B51" s="61"/>
      <c r="C51" s="61">
        <v>10129</v>
      </c>
      <c r="D51" s="61">
        <v>45201</v>
      </c>
      <c r="E51" s="61">
        <v>24319</v>
      </c>
      <c r="F51" s="61">
        <v>28506</v>
      </c>
      <c r="G51" s="61">
        <v>38227</v>
      </c>
      <c r="H51" s="61">
        <v>31935</v>
      </c>
      <c r="I51" s="61">
        <v>40864</v>
      </c>
      <c r="J51" s="61">
        <v>35177</v>
      </c>
      <c r="K51" s="61">
        <v>30364</v>
      </c>
      <c r="L51" s="61">
        <v>24232</v>
      </c>
      <c r="M51" s="61">
        <v>26961</v>
      </c>
      <c r="N51" s="61">
        <v>27921</v>
      </c>
      <c r="O51" s="61">
        <v>28016</v>
      </c>
      <c r="P51" s="61">
        <v>30807</v>
      </c>
      <c r="Q51" s="61">
        <v>32937</v>
      </c>
      <c r="R51" s="61">
        <v>31884</v>
      </c>
      <c r="S51" s="61">
        <v>34015</v>
      </c>
      <c r="T51" s="61">
        <v>39989</v>
      </c>
      <c r="U51" s="61">
        <v>43069</v>
      </c>
      <c r="V51" s="61">
        <v>42987</v>
      </c>
      <c r="W51" s="61">
        <v>40399</v>
      </c>
      <c r="X51" s="61">
        <v>39981</v>
      </c>
      <c r="Y51" s="61">
        <v>39248</v>
      </c>
      <c r="Z51" s="61">
        <v>39134</v>
      </c>
      <c r="AA51" s="61">
        <v>38925</v>
      </c>
      <c r="AB51" s="61">
        <v>38399</v>
      </c>
      <c r="AC51" s="61">
        <v>37841</v>
      </c>
      <c r="AD51" s="61">
        <v>37846</v>
      </c>
      <c r="AE51" s="61">
        <v>38200</v>
      </c>
      <c r="AF51" s="61">
        <v>38018</v>
      </c>
      <c r="AG51" s="61">
        <v>37422</v>
      </c>
      <c r="AH51" s="61">
        <v>36933</v>
      </c>
      <c r="AI51" s="61">
        <v>36437</v>
      </c>
      <c r="AJ51" s="61">
        <v>36033</v>
      </c>
      <c r="AK51" s="61">
        <v>35464</v>
      </c>
      <c r="AL51" s="61">
        <v>34756</v>
      </c>
      <c r="AM51" s="61">
        <v>33928</v>
      </c>
      <c r="AN51" s="61">
        <v>33091</v>
      </c>
      <c r="AO51" s="61">
        <v>32374</v>
      </c>
      <c r="AP51" s="61">
        <v>31713</v>
      </c>
      <c r="AQ51" s="61">
        <v>31260</v>
      </c>
      <c r="AR51" s="61">
        <v>31022</v>
      </c>
      <c r="AS51" s="61">
        <v>30633</v>
      </c>
      <c r="AT51" s="61">
        <v>30954</v>
      </c>
      <c r="AU51" s="61">
        <v>29924</v>
      </c>
      <c r="AV51" s="61">
        <v>29631</v>
      </c>
      <c r="AW51" s="61">
        <v>29119</v>
      </c>
      <c r="AX51" s="61">
        <v>28703</v>
      </c>
      <c r="AY51" s="61">
        <v>28270</v>
      </c>
      <c r="AZ51" s="61">
        <v>27849</v>
      </c>
    </row>
    <row r="52" spans="1:52">
      <c r="A52" s="48" t="s">
        <v>149</v>
      </c>
      <c r="B52" s="61"/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1</v>
      </c>
      <c r="X52" s="61">
        <v>1</v>
      </c>
      <c r="Y52" s="61">
        <v>1</v>
      </c>
      <c r="Z52" s="61">
        <v>2</v>
      </c>
      <c r="AA52" s="61">
        <v>2</v>
      </c>
      <c r="AB52" s="61">
        <v>3</v>
      </c>
      <c r="AC52" s="61">
        <v>3</v>
      </c>
      <c r="AD52" s="61">
        <v>4</v>
      </c>
      <c r="AE52" s="61">
        <v>6</v>
      </c>
      <c r="AF52" s="61">
        <v>8</v>
      </c>
      <c r="AG52" s="61">
        <v>10</v>
      </c>
      <c r="AH52" s="61">
        <v>14</v>
      </c>
      <c r="AI52" s="61">
        <v>18</v>
      </c>
      <c r="AJ52" s="61">
        <v>23</v>
      </c>
      <c r="AK52" s="61">
        <v>31</v>
      </c>
      <c r="AL52" s="61">
        <v>40</v>
      </c>
      <c r="AM52" s="61">
        <v>52</v>
      </c>
      <c r="AN52" s="61">
        <v>67</v>
      </c>
      <c r="AO52" s="61">
        <v>87</v>
      </c>
      <c r="AP52" s="61">
        <v>112</v>
      </c>
      <c r="AQ52" s="61">
        <v>146</v>
      </c>
      <c r="AR52" s="61">
        <v>190</v>
      </c>
      <c r="AS52" s="61">
        <v>244</v>
      </c>
      <c r="AT52" s="61">
        <v>320</v>
      </c>
      <c r="AU52" s="61">
        <v>398</v>
      </c>
      <c r="AV52" s="61">
        <v>506</v>
      </c>
      <c r="AW52" s="61">
        <v>631</v>
      </c>
      <c r="AX52" s="61">
        <v>784</v>
      </c>
      <c r="AY52" s="61">
        <v>960</v>
      </c>
      <c r="AZ52" s="61">
        <v>1167</v>
      </c>
    </row>
    <row r="53" spans="1:52">
      <c r="A53" s="48" t="s">
        <v>160</v>
      </c>
      <c r="B53" s="61"/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</row>
    <row r="54" spans="1:52" hidden="1">
      <c r="A54" s="46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</row>
    <row r="55" spans="1:52" hidden="1">
      <c r="A55" s="4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spans="1:52" hidden="1">
      <c r="A56" s="4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spans="1:52" hidden="1">
      <c r="A57" s="4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spans="1:52" hidden="1">
      <c r="A58" s="4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spans="1:52" hidden="1">
      <c r="A59" s="4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spans="1:52" hidden="1">
      <c r="A60" s="4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spans="1:52" hidden="1">
      <c r="A61" s="4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spans="1:52">
      <c r="A62" s="46" t="s">
        <v>150</v>
      </c>
      <c r="B62" s="62"/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13</v>
      </c>
      <c r="P62" s="62">
        <v>8</v>
      </c>
      <c r="Q62" s="62">
        <v>27</v>
      </c>
      <c r="R62" s="62">
        <v>39</v>
      </c>
      <c r="S62" s="62">
        <v>50</v>
      </c>
      <c r="T62" s="62">
        <v>70</v>
      </c>
      <c r="U62" s="62">
        <v>112</v>
      </c>
      <c r="V62" s="62">
        <v>264</v>
      </c>
      <c r="W62" s="62">
        <v>2124</v>
      </c>
      <c r="X62" s="62">
        <v>3470</v>
      </c>
      <c r="Y62" s="62">
        <v>4926</v>
      </c>
      <c r="Z62" s="62">
        <v>5523</v>
      </c>
      <c r="AA62" s="62">
        <v>6047</v>
      </c>
      <c r="AB62" s="62">
        <v>6116</v>
      </c>
      <c r="AC62" s="62">
        <v>6329</v>
      </c>
      <c r="AD62" s="62">
        <v>6221</v>
      </c>
      <c r="AE62" s="62">
        <v>6517</v>
      </c>
      <c r="AF62" s="62">
        <v>7305</v>
      </c>
      <c r="AG62" s="62">
        <v>8048</v>
      </c>
      <c r="AH62" s="62">
        <v>8927</v>
      </c>
      <c r="AI62" s="62">
        <v>9773</v>
      </c>
      <c r="AJ62" s="62">
        <v>10747</v>
      </c>
      <c r="AK62" s="62">
        <v>11577</v>
      </c>
      <c r="AL62" s="62">
        <v>12316</v>
      </c>
      <c r="AM62" s="62">
        <v>12959</v>
      </c>
      <c r="AN62" s="62">
        <v>13373</v>
      </c>
      <c r="AO62" s="62">
        <v>13657</v>
      </c>
      <c r="AP62" s="62">
        <v>13770</v>
      </c>
      <c r="AQ62" s="62">
        <v>13761</v>
      </c>
      <c r="AR62" s="62">
        <v>13667</v>
      </c>
      <c r="AS62" s="62">
        <v>13379</v>
      </c>
      <c r="AT62" s="62">
        <v>13150</v>
      </c>
      <c r="AU62" s="62">
        <v>12450</v>
      </c>
      <c r="AV62" s="62">
        <v>12032</v>
      </c>
      <c r="AW62" s="62">
        <v>11530</v>
      </c>
      <c r="AX62" s="62">
        <v>11054</v>
      </c>
      <c r="AY62" s="62">
        <v>10549</v>
      </c>
      <c r="AZ62" s="62">
        <v>10125</v>
      </c>
    </row>
    <row r="63" spans="1:52">
      <c r="A63" s="48" t="s">
        <v>157</v>
      </c>
      <c r="B63" s="61"/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</row>
    <row r="64" spans="1:52">
      <c r="A64" s="48" t="s">
        <v>147</v>
      </c>
      <c r="B64" s="61"/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13</v>
      </c>
      <c r="P64" s="61">
        <v>8</v>
      </c>
      <c r="Q64" s="61">
        <v>27</v>
      </c>
      <c r="R64" s="61">
        <v>39</v>
      </c>
      <c r="S64" s="61">
        <v>50</v>
      </c>
      <c r="T64" s="61">
        <v>70</v>
      </c>
      <c r="U64" s="61">
        <v>112</v>
      </c>
      <c r="V64" s="61">
        <v>264</v>
      </c>
      <c r="W64" s="61">
        <v>2124</v>
      </c>
      <c r="X64" s="61">
        <v>3470</v>
      </c>
      <c r="Y64" s="61">
        <v>4926</v>
      </c>
      <c r="Z64" s="61">
        <v>5523</v>
      </c>
      <c r="AA64" s="61">
        <v>6047</v>
      </c>
      <c r="AB64" s="61">
        <v>6116</v>
      </c>
      <c r="AC64" s="61">
        <v>6329</v>
      </c>
      <c r="AD64" s="61">
        <v>6221</v>
      </c>
      <c r="AE64" s="61">
        <v>6517</v>
      </c>
      <c r="AF64" s="61">
        <v>7305</v>
      </c>
      <c r="AG64" s="61">
        <v>8048</v>
      </c>
      <c r="AH64" s="61">
        <v>8927</v>
      </c>
      <c r="AI64" s="61">
        <v>9773</v>
      </c>
      <c r="AJ64" s="61">
        <v>10747</v>
      </c>
      <c r="AK64" s="61">
        <v>11577</v>
      </c>
      <c r="AL64" s="61">
        <v>12316</v>
      </c>
      <c r="AM64" s="61">
        <v>12959</v>
      </c>
      <c r="AN64" s="61">
        <v>13373</v>
      </c>
      <c r="AO64" s="61">
        <v>13657</v>
      </c>
      <c r="AP64" s="61">
        <v>13770</v>
      </c>
      <c r="AQ64" s="61">
        <v>13761</v>
      </c>
      <c r="AR64" s="61">
        <v>13667</v>
      </c>
      <c r="AS64" s="61">
        <v>13379</v>
      </c>
      <c r="AT64" s="61">
        <v>13150</v>
      </c>
      <c r="AU64" s="61">
        <v>12450</v>
      </c>
      <c r="AV64" s="61">
        <v>12032</v>
      </c>
      <c r="AW64" s="61">
        <v>11530</v>
      </c>
      <c r="AX64" s="61">
        <v>11054</v>
      </c>
      <c r="AY64" s="61">
        <v>10549</v>
      </c>
      <c r="AZ64" s="61">
        <v>10125</v>
      </c>
    </row>
    <row r="65" spans="1:52">
      <c r="A65" s="48" t="s">
        <v>158</v>
      </c>
      <c r="B65" s="61"/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1">
        <v>0</v>
      </c>
      <c r="AW65" s="61">
        <v>0</v>
      </c>
      <c r="AX65" s="61">
        <v>0</v>
      </c>
      <c r="AY65" s="61">
        <v>0</v>
      </c>
      <c r="AZ65" s="61">
        <v>0</v>
      </c>
    </row>
    <row r="66" spans="1:52">
      <c r="A66" s="48" t="s">
        <v>159</v>
      </c>
      <c r="B66" s="61"/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  <c r="AR66" s="61">
        <v>0</v>
      </c>
      <c r="AS66" s="61">
        <v>0</v>
      </c>
      <c r="AT66" s="61">
        <v>0</v>
      </c>
      <c r="AU66" s="61">
        <v>0</v>
      </c>
      <c r="AV66" s="61">
        <v>0</v>
      </c>
      <c r="AW66" s="61">
        <v>0</v>
      </c>
      <c r="AX66" s="61">
        <v>0</v>
      </c>
      <c r="AY66" s="61">
        <v>0</v>
      </c>
      <c r="AZ66" s="61">
        <v>0</v>
      </c>
    </row>
    <row r="67" spans="1:52">
      <c r="A67" s="48" t="s">
        <v>148</v>
      </c>
      <c r="B67" s="61"/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1">
        <v>0</v>
      </c>
      <c r="AW67" s="61">
        <v>0</v>
      </c>
      <c r="AX67" s="61">
        <v>0</v>
      </c>
      <c r="AY67" s="61">
        <v>0</v>
      </c>
      <c r="AZ67" s="61">
        <v>0</v>
      </c>
    </row>
    <row r="68" spans="1:52">
      <c r="A68" s="48" t="s">
        <v>149</v>
      </c>
      <c r="B68" s="61"/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</row>
    <row r="69" spans="1:52">
      <c r="A69" s="48" t="s">
        <v>160</v>
      </c>
      <c r="B69" s="61"/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</row>
    <row r="70" spans="1:52">
      <c r="A70" s="46" t="s">
        <v>151</v>
      </c>
      <c r="B70" s="62"/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12</v>
      </c>
      <c r="N70" s="62">
        <v>19</v>
      </c>
      <c r="O70" s="62">
        <v>5</v>
      </c>
      <c r="P70" s="62">
        <v>96</v>
      </c>
      <c r="Q70" s="62">
        <v>158</v>
      </c>
      <c r="R70" s="62">
        <v>239</v>
      </c>
      <c r="S70" s="62">
        <v>280</v>
      </c>
      <c r="T70" s="62">
        <v>410</v>
      </c>
      <c r="U70" s="62">
        <v>535</v>
      </c>
      <c r="V70" s="62">
        <v>838</v>
      </c>
      <c r="W70" s="62">
        <v>7289</v>
      </c>
      <c r="X70" s="62">
        <v>8486</v>
      </c>
      <c r="Y70" s="62">
        <v>10071</v>
      </c>
      <c r="Z70" s="62">
        <v>9160</v>
      </c>
      <c r="AA70" s="62">
        <v>8645</v>
      </c>
      <c r="AB70" s="62">
        <v>7531</v>
      </c>
      <c r="AC70" s="62">
        <v>7246</v>
      </c>
      <c r="AD70" s="62">
        <v>6357</v>
      </c>
      <c r="AE70" s="62">
        <v>6580</v>
      </c>
      <c r="AF70" s="62">
        <v>7856</v>
      </c>
      <c r="AG70" s="62">
        <v>9256</v>
      </c>
      <c r="AH70" s="62">
        <v>10904</v>
      </c>
      <c r="AI70" s="62">
        <v>12565</v>
      </c>
      <c r="AJ70" s="62">
        <v>14571</v>
      </c>
      <c r="AK70" s="62">
        <v>16399</v>
      </c>
      <c r="AL70" s="62">
        <v>18301</v>
      </c>
      <c r="AM70" s="62">
        <v>20377</v>
      </c>
      <c r="AN70" s="62">
        <v>22008</v>
      </c>
      <c r="AO70" s="62">
        <v>23567</v>
      </c>
      <c r="AP70" s="62">
        <v>25029</v>
      </c>
      <c r="AQ70" s="62">
        <v>26581</v>
      </c>
      <c r="AR70" s="62">
        <v>28241</v>
      </c>
      <c r="AS70" s="62">
        <v>29653</v>
      </c>
      <c r="AT70" s="62">
        <v>30835</v>
      </c>
      <c r="AU70" s="62">
        <v>31458</v>
      </c>
      <c r="AV70" s="62">
        <v>32998</v>
      </c>
      <c r="AW70" s="62">
        <v>34414</v>
      </c>
      <c r="AX70" s="62">
        <v>36074</v>
      </c>
      <c r="AY70" s="62">
        <v>37370</v>
      </c>
      <c r="AZ70" s="62">
        <v>38898</v>
      </c>
    </row>
    <row r="71" spans="1:52">
      <c r="A71" s="48" t="s">
        <v>152</v>
      </c>
      <c r="B71" s="61"/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12</v>
      </c>
      <c r="N71" s="61">
        <v>19</v>
      </c>
      <c r="O71" s="61">
        <v>5</v>
      </c>
      <c r="P71" s="61">
        <v>96</v>
      </c>
      <c r="Q71" s="61">
        <v>158</v>
      </c>
      <c r="R71" s="61">
        <v>239</v>
      </c>
      <c r="S71" s="61">
        <v>280</v>
      </c>
      <c r="T71" s="61">
        <v>410</v>
      </c>
      <c r="U71" s="61">
        <v>534</v>
      </c>
      <c r="V71" s="61">
        <v>836</v>
      </c>
      <c r="W71" s="61">
        <v>7273</v>
      </c>
      <c r="X71" s="61">
        <v>8452</v>
      </c>
      <c r="Y71" s="61">
        <v>10000</v>
      </c>
      <c r="Z71" s="61">
        <v>9045</v>
      </c>
      <c r="AA71" s="61">
        <v>8459</v>
      </c>
      <c r="AB71" s="61">
        <v>7265</v>
      </c>
      <c r="AC71" s="61">
        <v>6859</v>
      </c>
      <c r="AD71" s="61">
        <v>5850</v>
      </c>
      <c r="AE71" s="61">
        <v>5883</v>
      </c>
      <c r="AF71" s="61">
        <v>6844</v>
      </c>
      <c r="AG71" s="61">
        <v>7869</v>
      </c>
      <c r="AH71" s="61">
        <v>9071</v>
      </c>
      <c r="AI71" s="61">
        <v>10250</v>
      </c>
      <c r="AJ71" s="61">
        <v>11717</v>
      </c>
      <c r="AK71" s="61">
        <v>13021</v>
      </c>
      <c r="AL71" s="61">
        <v>14397</v>
      </c>
      <c r="AM71" s="61">
        <v>15968</v>
      </c>
      <c r="AN71" s="61">
        <v>17145</v>
      </c>
      <c r="AO71" s="61">
        <v>18284</v>
      </c>
      <c r="AP71" s="61">
        <v>19352</v>
      </c>
      <c r="AQ71" s="61">
        <v>20518</v>
      </c>
      <c r="AR71" s="61">
        <v>21756</v>
      </c>
      <c r="AS71" s="61">
        <v>22806</v>
      </c>
      <c r="AT71" s="61">
        <v>23527</v>
      </c>
      <c r="AU71" s="61">
        <v>23959</v>
      </c>
      <c r="AV71" s="61">
        <v>25113</v>
      </c>
      <c r="AW71" s="61">
        <v>26209</v>
      </c>
      <c r="AX71" s="61">
        <v>27502</v>
      </c>
      <c r="AY71" s="61">
        <v>28478</v>
      </c>
      <c r="AZ71" s="61">
        <v>29647</v>
      </c>
    </row>
    <row r="72" spans="1:52">
      <c r="A72" s="48" t="s">
        <v>153</v>
      </c>
      <c r="B72" s="61"/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1</v>
      </c>
      <c r="V72" s="61">
        <v>2</v>
      </c>
      <c r="W72" s="61">
        <v>16</v>
      </c>
      <c r="X72" s="61">
        <v>34</v>
      </c>
      <c r="Y72" s="61">
        <v>71</v>
      </c>
      <c r="Z72" s="61">
        <v>115</v>
      </c>
      <c r="AA72" s="61">
        <v>186</v>
      </c>
      <c r="AB72" s="61">
        <v>266</v>
      </c>
      <c r="AC72" s="61">
        <v>387</v>
      </c>
      <c r="AD72" s="61">
        <v>507</v>
      </c>
      <c r="AE72" s="61">
        <v>697</v>
      </c>
      <c r="AF72" s="61">
        <v>1012</v>
      </c>
      <c r="AG72" s="61">
        <v>1387</v>
      </c>
      <c r="AH72" s="61">
        <v>1833</v>
      </c>
      <c r="AI72" s="61">
        <v>2315</v>
      </c>
      <c r="AJ72" s="61">
        <v>2854</v>
      </c>
      <c r="AK72" s="61">
        <v>3378</v>
      </c>
      <c r="AL72" s="61">
        <v>3904</v>
      </c>
      <c r="AM72" s="61">
        <v>4409</v>
      </c>
      <c r="AN72" s="61">
        <v>4863</v>
      </c>
      <c r="AO72" s="61">
        <v>5283</v>
      </c>
      <c r="AP72" s="61">
        <v>5677</v>
      </c>
      <c r="AQ72" s="61">
        <v>6063</v>
      </c>
      <c r="AR72" s="61">
        <v>6485</v>
      </c>
      <c r="AS72" s="61">
        <v>6847</v>
      </c>
      <c r="AT72" s="61">
        <v>7308</v>
      </c>
      <c r="AU72" s="61">
        <v>7499</v>
      </c>
      <c r="AV72" s="61">
        <v>7885</v>
      </c>
      <c r="AW72" s="61">
        <v>8205</v>
      </c>
      <c r="AX72" s="61">
        <v>8572</v>
      </c>
      <c r="AY72" s="61">
        <v>8892</v>
      </c>
      <c r="AZ72" s="61">
        <v>9251</v>
      </c>
    </row>
    <row r="73" spans="1:52">
      <c r="A73" s="48" t="s">
        <v>154</v>
      </c>
      <c r="B73" s="61"/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>
      <c r="A74" s="48" t="s">
        <v>161</v>
      </c>
      <c r="B74" s="61"/>
      <c r="C74" s="61">
        <v>0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0</v>
      </c>
      <c r="AS74" s="61">
        <v>0</v>
      </c>
      <c r="AT74" s="61">
        <v>0</v>
      </c>
      <c r="AU74" s="61">
        <v>0</v>
      </c>
      <c r="AV74" s="61">
        <v>0</v>
      </c>
      <c r="AW74" s="61">
        <v>0</v>
      </c>
      <c r="AX74" s="61">
        <v>0</v>
      </c>
      <c r="AY74" s="61">
        <v>0</v>
      </c>
      <c r="AZ74" s="61">
        <v>0</v>
      </c>
    </row>
    <row r="75" spans="1:52">
      <c r="A75" s="46" t="s">
        <v>155</v>
      </c>
      <c r="B75" s="62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2</v>
      </c>
      <c r="S75" s="62">
        <v>2</v>
      </c>
      <c r="T75" s="62">
        <v>3</v>
      </c>
      <c r="U75" s="62">
        <v>5</v>
      </c>
      <c r="V75" s="62">
        <v>7</v>
      </c>
      <c r="W75" s="62">
        <v>7</v>
      </c>
      <c r="X75" s="62">
        <v>1</v>
      </c>
      <c r="Y75" s="62">
        <v>1</v>
      </c>
      <c r="Z75" s="62">
        <v>1</v>
      </c>
      <c r="AA75" s="62">
        <v>1</v>
      </c>
      <c r="AB75" s="62">
        <v>0</v>
      </c>
      <c r="AC75" s="62">
        <v>0</v>
      </c>
      <c r="AD75" s="62">
        <v>0</v>
      </c>
      <c r="AE75" s="62">
        <v>9</v>
      </c>
      <c r="AF75" s="62">
        <v>48</v>
      </c>
      <c r="AG75" s="62">
        <v>100</v>
      </c>
      <c r="AH75" s="62">
        <v>159</v>
      </c>
      <c r="AI75" s="62">
        <v>224</v>
      </c>
      <c r="AJ75" s="62">
        <v>294</v>
      </c>
      <c r="AK75" s="62">
        <v>368</v>
      </c>
      <c r="AL75" s="62">
        <v>444</v>
      </c>
      <c r="AM75" s="62">
        <v>521</v>
      </c>
      <c r="AN75" s="62">
        <v>599</v>
      </c>
      <c r="AO75" s="62">
        <v>679</v>
      </c>
      <c r="AP75" s="62">
        <v>761</v>
      </c>
      <c r="AQ75" s="62">
        <v>853</v>
      </c>
      <c r="AR75" s="62">
        <v>959</v>
      </c>
      <c r="AS75" s="62">
        <v>1065</v>
      </c>
      <c r="AT75" s="62">
        <v>1191</v>
      </c>
      <c r="AU75" s="62">
        <v>1275</v>
      </c>
      <c r="AV75" s="62">
        <v>1390</v>
      </c>
      <c r="AW75" s="62">
        <v>1498</v>
      </c>
      <c r="AX75" s="62">
        <v>1611</v>
      </c>
      <c r="AY75" s="62">
        <v>1719</v>
      </c>
      <c r="AZ75" s="62">
        <v>1827</v>
      </c>
    </row>
    <row r="76" spans="1:52">
      <c r="A76" s="48" t="s">
        <v>156</v>
      </c>
      <c r="B76" s="61"/>
      <c r="C76" s="61">
        <v>0</v>
      </c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61">
        <v>0</v>
      </c>
      <c r="U76" s="61">
        <v>1</v>
      </c>
      <c r="V76" s="61">
        <v>1</v>
      </c>
      <c r="W76" s="61">
        <v>2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4</v>
      </c>
      <c r="AF76" s="61">
        <v>23</v>
      </c>
      <c r="AG76" s="61">
        <v>52</v>
      </c>
      <c r="AH76" s="61">
        <v>89</v>
      </c>
      <c r="AI76" s="61">
        <v>133</v>
      </c>
      <c r="AJ76" s="61">
        <v>185</v>
      </c>
      <c r="AK76" s="61">
        <v>243</v>
      </c>
      <c r="AL76" s="61">
        <v>306</v>
      </c>
      <c r="AM76" s="61">
        <v>374</v>
      </c>
      <c r="AN76" s="61">
        <v>444</v>
      </c>
      <c r="AO76" s="61">
        <v>518</v>
      </c>
      <c r="AP76" s="61">
        <v>596</v>
      </c>
      <c r="AQ76" s="61">
        <v>683</v>
      </c>
      <c r="AR76" s="61">
        <v>783</v>
      </c>
      <c r="AS76" s="61">
        <v>884</v>
      </c>
      <c r="AT76" s="61">
        <v>1002</v>
      </c>
      <c r="AU76" s="61">
        <v>1087</v>
      </c>
      <c r="AV76" s="61">
        <v>1199</v>
      </c>
      <c r="AW76" s="61">
        <v>1305</v>
      </c>
      <c r="AX76" s="61">
        <v>1417</v>
      </c>
      <c r="AY76" s="61">
        <v>1523</v>
      </c>
      <c r="AZ76" s="61">
        <v>1630</v>
      </c>
    </row>
    <row r="77" spans="1:52">
      <c r="A77" s="48" t="s">
        <v>162</v>
      </c>
      <c r="B77" s="61"/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2</v>
      </c>
      <c r="S77" s="61">
        <v>2</v>
      </c>
      <c r="T77" s="61">
        <v>3</v>
      </c>
      <c r="U77" s="61">
        <v>4</v>
      </c>
      <c r="V77" s="61">
        <v>6</v>
      </c>
      <c r="W77" s="61">
        <v>5</v>
      </c>
      <c r="X77" s="61">
        <v>1</v>
      </c>
      <c r="Y77" s="61">
        <v>1</v>
      </c>
      <c r="Z77" s="61">
        <v>1</v>
      </c>
      <c r="AA77" s="61">
        <v>1</v>
      </c>
      <c r="AB77" s="61">
        <v>0</v>
      </c>
      <c r="AC77" s="61">
        <v>0</v>
      </c>
      <c r="AD77" s="61">
        <v>0</v>
      </c>
      <c r="AE77" s="61">
        <v>5</v>
      </c>
      <c r="AF77" s="61">
        <v>25</v>
      </c>
      <c r="AG77" s="61">
        <v>48</v>
      </c>
      <c r="AH77" s="61">
        <v>70</v>
      </c>
      <c r="AI77" s="61">
        <v>91</v>
      </c>
      <c r="AJ77" s="61">
        <v>109</v>
      </c>
      <c r="AK77" s="61">
        <v>125</v>
      </c>
      <c r="AL77" s="61">
        <v>138</v>
      </c>
      <c r="AM77" s="61">
        <v>147</v>
      </c>
      <c r="AN77" s="61">
        <v>155</v>
      </c>
      <c r="AO77" s="61">
        <v>161</v>
      </c>
      <c r="AP77" s="61">
        <v>165</v>
      </c>
      <c r="AQ77" s="61">
        <v>170</v>
      </c>
      <c r="AR77" s="61">
        <v>176</v>
      </c>
      <c r="AS77" s="61">
        <v>181</v>
      </c>
      <c r="AT77" s="61">
        <v>189</v>
      </c>
      <c r="AU77" s="61">
        <v>188</v>
      </c>
      <c r="AV77" s="61">
        <v>191</v>
      </c>
      <c r="AW77" s="61">
        <v>193</v>
      </c>
      <c r="AX77" s="61">
        <v>194</v>
      </c>
      <c r="AY77" s="61">
        <v>196</v>
      </c>
      <c r="AZ77" s="61">
        <v>197</v>
      </c>
    </row>
    <row r="78" spans="1:52">
      <c r="A78" s="44" t="s">
        <v>129</v>
      </c>
      <c r="B78" s="65"/>
      <c r="C78" s="65">
        <v>131</v>
      </c>
      <c r="D78" s="65">
        <v>92</v>
      </c>
      <c r="E78" s="65">
        <v>131</v>
      </c>
      <c r="F78" s="65">
        <v>143</v>
      </c>
      <c r="G78" s="65">
        <v>137</v>
      </c>
      <c r="H78" s="65">
        <v>153</v>
      </c>
      <c r="I78" s="65">
        <v>148</v>
      </c>
      <c r="J78" s="65">
        <v>197</v>
      </c>
      <c r="K78" s="65">
        <v>134</v>
      </c>
      <c r="L78" s="65">
        <v>143</v>
      </c>
      <c r="M78" s="65">
        <v>125</v>
      </c>
      <c r="N78" s="65">
        <v>118</v>
      </c>
      <c r="O78" s="65">
        <v>182</v>
      </c>
      <c r="P78" s="65">
        <v>227</v>
      </c>
      <c r="Q78" s="65">
        <v>198</v>
      </c>
      <c r="R78" s="65">
        <v>175</v>
      </c>
      <c r="S78" s="65">
        <v>193</v>
      </c>
      <c r="T78" s="65">
        <v>249</v>
      </c>
      <c r="U78" s="65">
        <v>287</v>
      </c>
      <c r="V78" s="65">
        <v>283</v>
      </c>
      <c r="W78" s="65">
        <v>293</v>
      </c>
      <c r="X78" s="65">
        <v>295</v>
      </c>
      <c r="Y78" s="65">
        <v>304</v>
      </c>
      <c r="Z78" s="65">
        <v>312</v>
      </c>
      <c r="AA78" s="65">
        <v>314</v>
      </c>
      <c r="AB78" s="65">
        <v>320</v>
      </c>
      <c r="AC78" s="65">
        <v>326</v>
      </c>
      <c r="AD78" s="65">
        <v>349</v>
      </c>
      <c r="AE78" s="65">
        <v>364</v>
      </c>
      <c r="AF78" s="65">
        <v>379</v>
      </c>
      <c r="AG78" s="65">
        <v>400</v>
      </c>
      <c r="AH78" s="65">
        <v>418</v>
      </c>
      <c r="AI78" s="65">
        <v>440</v>
      </c>
      <c r="AJ78" s="65">
        <v>456</v>
      </c>
      <c r="AK78" s="65">
        <v>478</v>
      </c>
      <c r="AL78" s="65">
        <v>501</v>
      </c>
      <c r="AM78" s="65">
        <v>503</v>
      </c>
      <c r="AN78" s="65">
        <v>512</v>
      </c>
      <c r="AO78" s="65">
        <v>520</v>
      </c>
      <c r="AP78" s="65">
        <v>527</v>
      </c>
      <c r="AQ78" s="65">
        <v>549</v>
      </c>
      <c r="AR78" s="65">
        <v>559</v>
      </c>
      <c r="AS78" s="65">
        <v>573</v>
      </c>
      <c r="AT78" s="65">
        <v>585</v>
      </c>
      <c r="AU78" s="65">
        <v>598</v>
      </c>
      <c r="AV78" s="65">
        <v>631</v>
      </c>
      <c r="AW78" s="65">
        <v>641</v>
      </c>
      <c r="AX78" s="65">
        <v>665</v>
      </c>
      <c r="AY78" s="65">
        <v>682</v>
      </c>
      <c r="AZ78" s="65">
        <v>701</v>
      </c>
    </row>
    <row r="79" spans="1:52">
      <c r="A79" s="46" t="s">
        <v>146</v>
      </c>
      <c r="B79" s="62"/>
      <c r="C79" s="62">
        <v>131</v>
      </c>
      <c r="D79" s="62">
        <v>92</v>
      </c>
      <c r="E79" s="62">
        <v>131</v>
      </c>
      <c r="F79" s="62">
        <v>143</v>
      </c>
      <c r="G79" s="62">
        <v>137</v>
      </c>
      <c r="H79" s="62">
        <v>153</v>
      </c>
      <c r="I79" s="62">
        <v>148</v>
      </c>
      <c r="J79" s="62">
        <v>197</v>
      </c>
      <c r="K79" s="62">
        <v>134</v>
      </c>
      <c r="L79" s="62">
        <v>143</v>
      </c>
      <c r="M79" s="62">
        <v>125</v>
      </c>
      <c r="N79" s="62">
        <v>118</v>
      </c>
      <c r="O79" s="62">
        <v>182</v>
      </c>
      <c r="P79" s="62">
        <v>225</v>
      </c>
      <c r="Q79" s="62">
        <v>198</v>
      </c>
      <c r="R79" s="62">
        <v>172</v>
      </c>
      <c r="S79" s="62">
        <v>190</v>
      </c>
      <c r="T79" s="62">
        <v>244</v>
      </c>
      <c r="U79" s="62">
        <v>280</v>
      </c>
      <c r="V79" s="62">
        <v>276</v>
      </c>
      <c r="W79" s="62">
        <v>283</v>
      </c>
      <c r="X79" s="62">
        <v>283</v>
      </c>
      <c r="Y79" s="62">
        <v>291</v>
      </c>
      <c r="Z79" s="62">
        <v>297</v>
      </c>
      <c r="AA79" s="62">
        <v>297</v>
      </c>
      <c r="AB79" s="62">
        <v>301</v>
      </c>
      <c r="AC79" s="62">
        <v>304</v>
      </c>
      <c r="AD79" s="62">
        <v>324</v>
      </c>
      <c r="AE79" s="62">
        <v>335</v>
      </c>
      <c r="AF79" s="62">
        <v>346</v>
      </c>
      <c r="AG79" s="62">
        <v>360</v>
      </c>
      <c r="AH79" s="62">
        <v>372</v>
      </c>
      <c r="AI79" s="62">
        <v>387</v>
      </c>
      <c r="AJ79" s="62">
        <v>395</v>
      </c>
      <c r="AK79" s="62">
        <v>409</v>
      </c>
      <c r="AL79" s="62">
        <v>419</v>
      </c>
      <c r="AM79" s="62">
        <v>412</v>
      </c>
      <c r="AN79" s="62">
        <v>413</v>
      </c>
      <c r="AO79" s="62">
        <v>412</v>
      </c>
      <c r="AP79" s="62">
        <v>410</v>
      </c>
      <c r="AQ79" s="62">
        <v>417</v>
      </c>
      <c r="AR79" s="62">
        <v>417</v>
      </c>
      <c r="AS79" s="62">
        <v>418</v>
      </c>
      <c r="AT79" s="62">
        <v>429</v>
      </c>
      <c r="AU79" s="62">
        <v>429</v>
      </c>
      <c r="AV79" s="62">
        <v>444</v>
      </c>
      <c r="AW79" s="62">
        <v>439</v>
      </c>
      <c r="AX79" s="62">
        <v>445</v>
      </c>
      <c r="AY79" s="62">
        <v>446</v>
      </c>
      <c r="AZ79" s="62">
        <v>448</v>
      </c>
    </row>
    <row r="80" spans="1:52">
      <c r="A80" s="48" t="s">
        <v>157</v>
      </c>
      <c r="B80" s="61"/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  <c r="AR80" s="61">
        <v>0</v>
      </c>
      <c r="AS80" s="61">
        <v>0</v>
      </c>
      <c r="AT80" s="61">
        <v>0</v>
      </c>
      <c r="AU80" s="61">
        <v>0</v>
      </c>
      <c r="AV80" s="61">
        <v>0</v>
      </c>
      <c r="AW80" s="61">
        <v>0</v>
      </c>
      <c r="AX80" s="61">
        <v>0</v>
      </c>
      <c r="AY80" s="61">
        <v>0</v>
      </c>
      <c r="AZ80" s="61">
        <v>0</v>
      </c>
    </row>
    <row r="81" spans="1:52">
      <c r="A81" s="48" t="s">
        <v>147</v>
      </c>
      <c r="B81" s="61"/>
      <c r="C81" s="61">
        <v>1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1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1</v>
      </c>
      <c r="AE81" s="61">
        <v>1</v>
      </c>
      <c r="AF81" s="61">
        <v>1</v>
      </c>
      <c r="AG81" s="61">
        <v>1</v>
      </c>
      <c r="AH81" s="61">
        <v>1</v>
      </c>
      <c r="AI81" s="61">
        <v>1</v>
      </c>
      <c r="AJ81" s="61">
        <v>1</v>
      </c>
      <c r="AK81" s="61">
        <v>1</v>
      </c>
      <c r="AL81" s="61">
        <v>1</v>
      </c>
      <c r="AM81" s="61">
        <v>1</v>
      </c>
      <c r="AN81" s="61">
        <v>1</v>
      </c>
      <c r="AO81" s="61">
        <v>1</v>
      </c>
      <c r="AP81" s="61">
        <v>1</v>
      </c>
      <c r="AQ81" s="61">
        <v>1</v>
      </c>
      <c r="AR81" s="61">
        <v>1</v>
      </c>
      <c r="AS81" s="61">
        <v>1</v>
      </c>
      <c r="AT81" s="61">
        <v>1</v>
      </c>
      <c r="AU81" s="61">
        <v>1</v>
      </c>
      <c r="AV81" s="61">
        <v>1</v>
      </c>
      <c r="AW81" s="61">
        <v>1</v>
      </c>
      <c r="AX81" s="61">
        <v>1</v>
      </c>
      <c r="AY81" s="61">
        <v>1</v>
      </c>
      <c r="AZ81" s="61">
        <v>1</v>
      </c>
    </row>
    <row r="82" spans="1:52">
      <c r="A82" s="48" t="s">
        <v>158</v>
      </c>
      <c r="B82" s="61"/>
      <c r="C82" s="61">
        <v>0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18</v>
      </c>
      <c r="O82" s="61">
        <v>2</v>
      </c>
      <c r="P82" s="61">
        <v>21</v>
      </c>
      <c r="Q82" s="61">
        <v>23</v>
      </c>
      <c r="R82" s="61">
        <v>4</v>
      </c>
      <c r="S82" s="61">
        <v>5</v>
      </c>
      <c r="T82" s="61">
        <v>7</v>
      </c>
      <c r="U82" s="61">
        <v>9</v>
      </c>
      <c r="V82" s="61">
        <v>9</v>
      </c>
      <c r="W82" s="61">
        <v>10</v>
      </c>
      <c r="X82" s="61">
        <v>11</v>
      </c>
      <c r="Y82" s="61">
        <v>12</v>
      </c>
      <c r="Z82" s="61">
        <v>13</v>
      </c>
      <c r="AA82" s="61">
        <v>13</v>
      </c>
      <c r="AB82" s="61">
        <v>14</v>
      </c>
      <c r="AC82" s="61">
        <v>15</v>
      </c>
      <c r="AD82" s="61">
        <v>17</v>
      </c>
      <c r="AE82" s="61">
        <v>18</v>
      </c>
      <c r="AF82" s="61">
        <v>19</v>
      </c>
      <c r="AG82" s="61">
        <v>21</v>
      </c>
      <c r="AH82" s="61">
        <v>22</v>
      </c>
      <c r="AI82" s="61">
        <v>24</v>
      </c>
      <c r="AJ82" s="61">
        <v>25</v>
      </c>
      <c r="AK82" s="61">
        <v>27</v>
      </c>
      <c r="AL82" s="61">
        <v>28</v>
      </c>
      <c r="AM82" s="61">
        <v>29</v>
      </c>
      <c r="AN82" s="61">
        <v>29</v>
      </c>
      <c r="AO82" s="61">
        <v>30</v>
      </c>
      <c r="AP82" s="61">
        <v>30</v>
      </c>
      <c r="AQ82" s="61">
        <v>31</v>
      </c>
      <c r="AR82" s="61">
        <v>32</v>
      </c>
      <c r="AS82" s="61">
        <v>33</v>
      </c>
      <c r="AT82" s="61">
        <v>34</v>
      </c>
      <c r="AU82" s="61">
        <v>34</v>
      </c>
      <c r="AV82" s="61">
        <v>36</v>
      </c>
      <c r="AW82" s="61">
        <v>36</v>
      </c>
      <c r="AX82" s="61">
        <v>37</v>
      </c>
      <c r="AY82" s="61">
        <v>37</v>
      </c>
      <c r="AZ82" s="61">
        <v>37</v>
      </c>
    </row>
    <row r="83" spans="1:52">
      <c r="A83" s="48" t="s">
        <v>148</v>
      </c>
      <c r="B83" s="61"/>
      <c r="C83" s="61">
        <v>130</v>
      </c>
      <c r="D83" s="61">
        <v>92</v>
      </c>
      <c r="E83" s="61">
        <v>131</v>
      </c>
      <c r="F83" s="61">
        <v>143</v>
      </c>
      <c r="G83" s="61">
        <v>137</v>
      </c>
      <c r="H83" s="61">
        <v>153</v>
      </c>
      <c r="I83" s="61">
        <v>148</v>
      </c>
      <c r="J83" s="61">
        <v>197</v>
      </c>
      <c r="K83" s="61">
        <v>134</v>
      </c>
      <c r="L83" s="61">
        <v>143</v>
      </c>
      <c r="M83" s="61">
        <v>125</v>
      </c>
      <c r="N83" s="61">
        <v>100</v>
      </c>
      <c r="O83" s="61">
        <v>179</v>
      </c>
      <c r="P83" s="61">
        <v>204</v>
      </c>
      <c r="Q83" s="61">
        <v>175</v>
      </c>
      <c r="R83" s="61">
        <v>168</v>
      </c>
      <c r="S83" s="61">
        <v>185</v>
      </c>
      <c r="T83" s="61">
        <v>237</v>
      </c>
      <c r="U83" s="61">
        <v>271</v>
      </c>
      <c r="V83" s="61">
        <v>267</v>
      </c>
      <c r="W83" s="61">
        <v>273</v>
      </c>
      <c r="X83" s="61">
        <v>272</v>
      </c>
      <c r="Y83" s="61">
        <v>279</v>
      </c>
      <c r="Z83" s="61">
        <v>284</v>
      </c>
      <c r="AA83" s="61">
        <v>284</v>
      </c>
      <c r="AB83" s="61">
        <v>287</v>
      </c>
      <c r="AC83" s="61">
        <v>289</v>
      </c>
      <c r="AD83" s="61">
        <v>306</v>
      </c>
      <c r="AE83" s="61">
        <v>316</v>
      </c>
      <c r="AF83" s="61">
        <v>326</v>
      </c>
      <c r="AG83" s="61">
        <v>338</v>
      </c>
      <c r="AH83" s="61">
        <v>348</v>
      </c>
      <c r="AI83" s="61">
        <v>361</v>
      </c>
      <c r="AJ83" s="61">
        <v>368</v>
      </c>
      <c r="AK83" s="61">
        <v>380</v>
      </c>
      <c r="AL83" s="61">
        <v>388</v>
      </c>
      <c r="AM83" s="61">
        <v>379</v>
      </c>
      <c r="AN83" s="61">
        <v>379</v>
      </c>
      <c r="AO83" s="61">
        <v>376</v>
      </c>
      <c r="AP83" s="61">
        <v>374</v>
      </c>
      <c r="AQ83" s="61">
        <v>378</v>
      </c>
      <c r="AR83" s="61">
        <v>376</v>
      </c>
      <c r="AS83" s="61">
        <v>375</v>
      </c>
      <c r="AT83" s="61">
        <v>383</v>
      </c>
      <c r="AU83" s="61">
        <v>381</v>
      </c>
      <c r="AV83" s="61">
        <v>392</v>
      </c>
      <c r="AW83" s="61">
        <v>386</v>
      </c>
      <c r="AX83" s="61">
        <v>388</v>
      </c>
      <c r="AY83" s="61">
        <v>386</v>
      </c>
      <c r="AZ83" s="61">
        <v>385</v>
      </c>
    </row>
    <row r="84" spans="1:52">
      <c r="A84" s="48" t="s">
        <v>149</v>
      </c>
      <c r="B84" s="61"/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0</v>
      </c>
      <c r="AI84" s="61">
        <v>0</v>
      </c>
      <c r="AJ84" s="61">
        <v>0</v>
      </c>
      <c r="AK84" s="61">
        <v>0</v>
      </c>
      <c r="AL84" s="61">
        <v>0</v>
      </c>
      <c r="AM84" s="61">
        <v>1</v>
      </c>
      <c r="AN84" s="61">
        <v>1</v>
      </c>
      <c r="AO84" s="61">
        <v>1</v>
      </c>
      <c r="AP84" s="61">
        <v>1</v>
      </c>
      <c r="AQ84" s="61">
        <v>2</v>
      </c>
      <c r="AR84" s="61">
        <v>2</v>
      </c>
      <c r="AS84" s="61">
        <v>3</v>
      </c>
      <c r="AT84" s="61">
        <v>4</v>
      </c>
      <c r="AU84" s="61">
        <v>5</v>
      </c>
      <c r="AV84" s="61">
        <v>7</v>
      </c>
      <c r="AW84" s="61">
        <v>8</v>
      </c>
      <c r="AX84" s="61">
        <v>10</v>
      </c>
      <c r="AY84" s="61">
        <v>13</v>
      </c>
      <c r="AZ84" s="61">
        <v>16</v>
      </c>
    </row>
    <row r="85" spans="1:52">
      <c r="A85" s="48" t="s">
        <v>163</v>
      </c>
      <c r="B85" s="61"/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1</v>
      </c>
      <c r="AI85" s="61">
        <v>1</v>
      </c>
      <c r="AJ85" s="61">
        <v>1</v>
      </c>
      <c r="AK85" s="61">
        <v>1</v>
      </c>
      <c r="AL85" s="61">
        <v>2</v>
      </c>
      <c r="AM85" s="61">
        <v>2</v>
      </c>
      <c r="AN85" s="61">
        <v>3</v>
      </c>
      <c r="AO85" s="61">
        <v>4</v>
      </c>
      <c r="AP85" s="61">
        <v>4</v>
      </c>
      <c r="AQ85" s="61">
        <v>5</v>
      </c>
      <c r="AR85" s="61">
        <v>6</v>
      </c>
      <c r="AS85" s="61">
        <v>6</v>
      </c>
      <c r="AT85" s="61">
        <v>7</v>
      </c>
      <c r="AU85" s="61">
        <v>8</v>
      </c>
      <c r="AV85" s="61">
        <v>8</v>
      </c>
      <c r="AW85" s="61">
        <v>8</v>
      </c>
      <c r="AX85" s="61">
        <v>9</v>
      </c>
      <c r="AY85" s="61">
        <v>9</v>
      </c>
      <c r="AZ85" s="61">
        <v>9</v>
      </c>
    </row>
    <row r="86" spans="1:52" hidden="1">
      <c r="A86" s="46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</row>
    <row r="87" spans="1:52" hidden="1">
      <c r="A87" s="4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</row>
    <row r="88" spans="1:52" hidden="1">
      <c r="A88" s="48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</row>
    <row r="89" spans="1:52" hidden="1">
      <c r="A89" s="4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</row>
    <row r="90" spans="1:52" hidden="1">
      <c r="A90" s="48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</row>
    <row r="91" spans="1:52" hidden="1">
      <c r="A91" s="4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</row>
    <row r="92" spans="1:52" hidden="1">
      <c r="A92" s="48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</row>
    <row r="93" spans="1:52">
      <c r="A93" s="46" t="s">
        <v>150</v>
      </c>
      <c r="B93" s="62"/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1</v>
      </c>
      <c r="S93" s="62">
        <v>1</v>
      </c>
      <c r="T93" s="62">
        <v>1</v>
      </c>
      <c r="U93" s="62">
        <v>2</v>
      </c>
      <c r="V93" s="62">
        <v>2</v>
      </c>
      <c r="W93" s="62">
        <v>3</v>
      </c>
      <c r="X93" s="62">
        <v>3</v>
      </c>
      <c r="Y93" s="62">
        <v>3</v>
      </c>
      <c r="Z93" s="62">
        <v>3</v>
      </c>
      <c r="AA93" s="62">
        <v>3</v>
      </c>
      <c r="AB93" s="62">
        <v>3</v>
      </c>
      <c r="AC93" s="62">
        <v>3</v>
      </c>
      <c r="AD93" s="62">
        <v>4</v>
      </c>
      <c r="AE93" s="62">
        <v>4</v>
      </c>
      <c r="AF93" s="62">
        <v>4</v>
      </c>
      <c r="AG93" s="62">
        <v>4</v>
      </c>
      <c r="AH93" s="62">
        <v>4</v>
      </c>
      <c r="AI93" s="62">
        <v>5</v>
      </c>
      <c r="AJ93" s="62">
        <v>5</v>
      </c>
      <c r="AK93" s="62">
        <v>5</v>
      </c>
      <c r="AL93" s="62">
        <v>7</v>
      </c>
      <c r="AM93" s="62">
        <v>7</v>
      </c>
      <c r="AN93" s="62">
        <v>7</v>
      </c>
      <c r="AO93" s="62">
        <v>7</v>
      </c>
      <c r="AP93" s="62">
        <v>7</v>
      </c>
      <c r="AQ93" s="62">
        <v>8</v>
      </c>
      <c r="AR93" s="62">
        <v>8</v>
      </c>
      <c r="AS93" s="62">
        <v>8</v>
      </c>
      <c r="AT93" s="62">
        <v>8</v>
      </c>
      <c r="AU93" s="62">
        <v>8</v>
      </c>
      <c r="AV93" s="62">
        <v>9</v>
      </c>
      <c r="AW93" s="62">
        <v>9</v>
      </c>
      <c r="AX93" s="62">
        <v>9</v>
      </c>
      <c r="AY93" s="62">
        <v>10</v>
      </c>
      <c r="AZ93" s="62">
        <v>11</v>
      </c>
    </row>
    <row r="94" spans="1:52">
      <c r="A94" s="48" t="s">
        <v>157</v>
      </c>
      <c r="B94" s="61"/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0</v>
      </c>
      <c r="AU94" s="61">
        <v>0</v>
      </c>
      <c r="AV94" s="61">
        <v>0</v>
      </c>
      <c r="AW94" s="61">
        <v>0</v>
      </c>
      <c r="AX94" s="61">
        <v>0</v>
      </c>
      <c r="AY94" s="61">
        <v>0</v>
      </c>
      <c r="AZ94" s="61">
        <v>0</v>
      </c>
    </row>
    <row r="95" spans="1:52">
      <c r="A95" s="48" t="s">
        <v>147</v>
      </c>
      <c r="B95" s="61"/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1</v>
      </c>
      <c r="S95" s="61">
        <v>1</v>
      </c>
      <c r="T95" s="61">
        <v>1</v>
      </c>
      <c r="U95" s="61">
        <v>1</v>
      </c>
      <c r="V95" s="61">
        <v>1</v>
      </c>
      <c r="W95" s="61">
        <v>2</v>
      </c>
      <c r="X95" s="61">
        <v>2</v>
      </c>
      <c r="Y95" s="61">
        <v>2</v>
      </c>
      <c r="Z95" s="61">
        <v>2</v>
      </c>
      <c r="AA95" s="61">
        <v>2</v>
      </c>
      <c r="AB95" s="61">
        <v>2</v>
      </c>
      <c r="AC95" s="61">
        <v>2</v>
      </c>
      <c r="AD95" s="61">
        <v>3</v>
      </c>
      <c r="AE95" s="61">
        <v>3</v>
      </c>
      <c r="AF95" s="61">
        <v>3</v>
      </c>
      <c r="AG95" s="61">
        <v>3</v>
      </c>
      <c r="AH95" s="61">
        <v>3</v>
      </c>
      <c r="AI95" s="61">
        <v>4</v>
      </c>
      <c r="AJ95" s="61">
        <v>4</v>
      </c>
      <c r="AK95" s="61">
        <v>4</v>
      </c>
      <c r="AL95" s="61">
        <v>5</v>
      </c>
      <c r="AM95" s="61">
        <v>5</v>
      </c>
      <c r="AN95" s="61">
        <v>5</v>
      </c>
      <c r="AO95" s="61">
        <v>5</v>
      </c>
      <c r="AP95" s="61">
        <v>5</v>
      </c>
      <c r="AQ95" s="61">
        <v>6</v>
      </c>
      <c r="AR95" s="61">
        <v>6</v>
      </c>
      <c r="AS95" s="61">
        <v>6</v>
      </c>
      <c r="AT95" s="61">
        <v>6</v>
      </c>
      <c r="AU95" s="61">
        <v>6</v>
      </c>
      <c r="AV95" s="61">
        <v>7</v>
      </c>
      <c r="AW95" s="61">
        <v>7</v>
      </c>
      <c r="AX95" s="61">
        <v>7</v>
      </c>
      <c r="AY95" s="61">
        <v>7</v>
      </c>
      <c r="AZ95" s="61">
        <v>8</v>
      </c>
    </row>
    <row r="96" spans="1:52">
      <c r="A96" s="48" t="s">
        <v>158</v>
      </c>
      <c r="B96" s="61"/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0</v>
      </c>
    </row>
    <row r="97" spans="1:52">
      <c r="A97" s="48" t="s">
        <v>148</v>
      </c>
      <c r="B97" s="61"/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1</v>
      </c>
      <c r="V97" s="61">
        <v>1</v>
      </c>
      <c r="W97" s="61">
        <v>1</v>
      </c>
      <c r="X97" s="61">
        <v>1</v>
      </c>
      <c r="Y97" s="61">
        <v>1</v>
      </c>
      <c r="Z97" s="61">
        <v>1</v>
      </c>
      <c r="AA97" s="61">
        <v>1</v>
      </c>
      <c r="AB97" s="61">
        <v>1</v>
      </c>
      <c r="AC97" s="61">
        <v>1</v>
      </c>
      <c r="AD97" s="61">
        <v>1</v>
      </c>
      <c r="AE97" s="61">
        <v>1</v>
      </c>
      <c r="AF97" s="61">
        <v>1</v>
      </c>
      <c r="AG97" s="61">
        <v>1</v>
      </c>
      <c r="AH97" s="61">
        <v>1</v>
      </c>
      <c r="AI97" s="61">
        <v>1</v>
      </c>
      <c r="AJ97" s="61">
        <v>1</v>
      </c>
      <c r="AK97" s="61">
        <v>1</v>
      </c>
      <c r="AL97" s="61">
        <v>2</v>
      </c>
      <c r="AM97" s="61">
        <v>2</v>
      </c>
      <c r="AN97" s="61">
        <v>2</v>
      </c>
      <c r="AO97" s="61">
        <v>2</v>
      </c>
      <c r="AP97" s="61">
        <v>2</v>
      </c>
      <c r="AQ97" s="61">
        <v>2</v>
      </c>
      <c r="AR97" s="61">
        <v>2</v>
      </c>
      <c r="AS97" s="61">
        <v>2</v>
      </c>
      <c r="AT97" s="61">
        <v>2</v>
      </c>
      <c r="AU97" s="61">
        <v>2</v>
      </c>
      <c r="AV97" s="61">
        <v>2</v>
      </c>
      <c r="AW97" s="61">
        <v>2</v>
      </c>
      <c r="AX97" s="61">
        <v>2</v>
      </c>
      <c r="AY97" s="61">
        <v>3</v>
      </c>
      <c r="AZ97" s="61">
        <v>3</v>
      </c>
    </row>
    <row r="98" spans="1:52">
      <c r="A98" s="48" t="s">
        <v>149</v>
      </c>
      <c r="B98" s="61"/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</row>
    <row r="99" spans="1:52">
      <c r="A99" s="48" t="s">
        <v>163</v>
      </c>
      <c r="B99" s="61"/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</row>
    <row r="100" spans="1:52">
      <c r="A100" s="46" t="s">
        <v>151</v>
      </c>
      <c r="B100" s="62"/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2</v>
      </c>
      <c r="Q100" s="62">
        <v>0</v>
      </c>
      <c r="R100" s="62">
        <v>2</v>
      </c>
      <c r="S100" s="62">
        <v>2</v>
      </c>
      <c r="T100" s="62">
        <v>4</v>
      </c>
      <c r="U100" s="62">
        <v>5</v>
      </c>
      <c r="V100" s="62">
        <v>5</v>
      </c>
      <c r="W100" s="62">
        <v>7</v>
      </c>
      <c r="X100" s="62">
        <v>9</v>
      </c>
      <c r="Y100" s="62">
        <v>10</v>
      </c>
      <c r="Z100" s="62">
        <v>12</v>
      </c>
      <c r="AA100" s="62">
        <v>14</v>
      </c>
      <c r="AB100" s="62">
        <v>16</v>
      </c>
      <c r="AC100" s="62">
        <v>19</v>
      </c>
      <c r="AD100" s="62">
        <v>21</v>
      </c>
      <c r="AE100" s="62">
        <v>25</v>
      </c>
      <c r="AF100" s="62">
        <v>29</v>
      </c>
      <c r="AG100" s="62">
        <v>34</v>
      </c>
      <c r="AH100" s="62">
        <v>39</v>
      </c>
      <c r="AI100" s="62">
        <v>44</v>
      </c>
      <c r="AJ100" s="62">
        <v>50</v>
      </c>
      <c r="AK100" s="62">
        <v>56</v>
      </c>
      <c r="AL100" s="62">
        <v>64</v>
      </c>
      <c r="AM100" s="62">
        <v>71</v>
      </c>
      <c r="AN100" s="62">
        <v>77</v>
      </c>
      <c r="AO100" s="62">
        <v>83</v>
      </c>
      <c r="AP100" s="62">
        <v>89</v>
      </c>
      <c r="AQ100" s="62">
        <v>100</v>
      </c>
      <c r="AR100" s="62">
        <v>107</v>
      </c>
      <c r="AS100" s="62">
        <v>117</v>
      </c>
      <c r="AT100" s="62">
        <v>116</v>
      </c>
      <c r="AU100" s="62">
        <v>125</v>
      </c>
      <c r="AV100" s="62">
        <v>137</v>
      </c>
      <c r="AW100" s="62">
        <v>148</v>
      </c>
      <c r="AX100" s="62">
        <v>162</v>
      </c>
      <c r="AY100" s="62">
        <v>173</v>
      </c>
      <c r="AZ100" s="62">
        <v>185</v>
      </c>
    </row>
    <row r="101" spans="1:52">
      <c r="A101" s="48" t="s">
        <v>152</v>
      </c>
      <c r="B101" s="61"/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2</v>
      </c>
      <c r="Q101" s="61">
        <v>0</v>
      </c>
      <c r="R101" s="61">
        <v>2</v>
      </c>
      <c r="S101" s="61">
        <v>2</v>
      </c>
      <c r="T101" s="61">
        <v>4</v>
      </c>
      <c r="U101" s="61">
        <v>5</v>
      </c>
      <c r="V101" s="61">
        <v>5</v>
      </c>
      <c r="W101" s="61">
        <v>7</v>
      </c>
      <c r="X101" s="61">
        <v>9</v>
      </c>
      <c r="Y101" s="61">
        <v>10</v>
      </c>
      <c r="Z101" s="61">
        <v>12</v>
      </c>
      <c r="AA101" s="61">
        <v>14</v>
      </c>
      <c r="AB101" s="61">
        <v>16</v>
      </c>
      <c r="AC101" s="61">
        <v>19</v>
      </c>
      <c r="AD101" s="61">
        <v>21</v>
      </c>
      <c r="AE101" s="61">
        <v>25</v>
      </c>
      <c r="AF101" s="61">
        <v>29</v>
      </c>
      <c r="AG101" s="61">
        <v>34</v>
      </c>
      <c r="AH101" s="61">
        <v>39</v>
      </c>
      <c r="AI101" s="61">
        <v>43</v>
      </c>
      <c r="AJ101" s="61">
        <v>49</v>
      </c>
      <c r="AK101" s="61">
        <v>55</v>
      </c>
      <c r="AL101" s="61">
        <v>61</v>
      </c>
      <c r="AM101" s="61">
        <v>68</v>
      </c>
      <c r="AN101" s="61">
        <v>73</v>
      </c>
      <c r="AO101" s="61">
        <v>78</v>
      </c>
      <c r="AP101" s="61">
        <v>83</v>
      </c>
      <c r="AQ101" s="61">
        <v>91</v>
      </c>
      <c r="AR101" s="61">
        <v>97</v>
      </c>
      <c r="AS101" s="61">
        <v>103</v>
      </c>
      <c r="AT101" s="61">
        <v>100</v>
      </c>
      <c r="AU101" s="61">
        <v>105</v>
      </c>
      <c r="AV101" s="61">
        <v>113</v>
      </c>
      <c r="AW101" s="61">
        <v>120</v>
      </c>
      <c r="AX101" s="61">
        <v>128</v>
      </c>
      <c r="AY101" s="61">
        <v>134</v>
      </c>
      <c r="AZ101" s="61">
        <v>139</v>
      </c>
    </row>
    <row r="102" spans="1:52">
      <c r="A102" s="48" t="s">
        <v>153</v>
      </c>
      <c r="B102" s="61"/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1</v>
      </c>
      <c r="AM102" s="61">
        <v>1</v>
      </c>
      <c r="AN102" s="61">
        <v>1</v>
      </c>
      <c r="AO102" s="61">
        <v>1</v>
      </c>
      <c r="AP102" s="61">
        <v>1</v>
      </c>
      <c r="AQ102" s="61">
        <v>2</v>
      </c>
      <c r="AR102" s="61">
        <v>2</v>
      </c>
      <c r="AS102" s="61">
        <v>3</v>
      </c>
      <c r="AT102" s="61">
        <v>3</v>
      </c>
      <c r="AU102" s="61">
        <v>4</v>
      </c>
      <c r="AV102" s="61">
        <v>5</v>
      </c>
      <c r="AW102" s="61">
        <v>5</v>
      </c>
      <c r="AX102" s="61">
        <v>6</v>
      </c>
      <c r="AY102" s="61">
        <v>7</v>
      </c>
      <c r="AZ102" s="61">
        <v>8</v>
      </c>
    </row>
    <row r="103" spans="1:52">
      <c r="A103" s="48" t="s">
        <v>154</v>
      </c>
      <c r="B103" s="61"/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1</v>
      </c>
      <c r="AJ103" s="61">
        <v>1</v>
      </c>
      <c r="AK103" s="61">
        <v>1</v>
      </c>
      <c r="AL103" s="61">
        <v>2</v>
      </c>
      <c r="AM103" s="61">
        <v>2</v>
      </c>
      <c r="AN103" s="61">
        <v>3</v>
      </c>
      <c r="AO103" s="61">
        <v>4</v>
      </c>
      <c r="AP103" s="61">
        <v>5</v>
      </c>
      <c r="AQ103" s="61">
        <v>7</v>
      </c>
      <c r="AR103" s="61">
        <v>8</v>
      </c>
      <c r="AS103" s="61">
        <v>11</v>
      </c>
      <c r="AT103" s="61">
        <v>13</v>
      </c>
      <c r="AU103" s="61">
        <v>16</v>
      </c>
      <c r="AV103" s="61">
        <v>19</v>
      </c>
      <c r="AW103" s="61">
        <v>23</v>
      </c>
      <c r="AX103" s="61">
        <v>28</v>
      </c>
      <c r="AY103" s="61">
        <v>32</v>
      </c>
      <c r="AZ103" s="61">
        <v>38</v>
      </c>
    </row>
    <row r="104" spans="1:52">
      <c r="A104" s="48" t="s">
        <v>161</v>
      </c>
      <c r="B104" s="61"/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</row>
    <row r="105" spans="1:52">
      <c r="A105" s="46" t="s">
        <v>155</v>
      </c>
      <c r="B105" s="62"/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2</v>
      </c>
      <c r="AH105" s="62">
        <v>3</v>
      </c>
      <c r="AI105" s="62">
        <v>4</v>
      </c>
      <c r="AJ105" s="62">
        <v>6</v>
      </c>
      <c r="AK105" s="62">
        <v>8</v>
      </c>
      <c r="AL105" s="62">
        <v>11</v>
      </c>
      <c r="AM105" s="62">
        <v>13</v>
      </c>
      <c r="AN105" s="62">
        <v>15</v>
      </c>
      <c r="AO105" s="62">
        <v>18</v>
      </c>
      <c r="AP105" s="62">
        <v>21</v>
      </c>
      <c r="AQ105" s="62">
        <v>24</v>
      </c>
      <c r="AR105" s="62">
        <v>27</v>
      </c>
      <c r="AS105" s="62">
        <v>30</v>
      </c>
      <c r="AT105" s="62">
        <v>32</v>
      </c>
      <c r="AU105" s="62">
        <v>36</v>
      </c>
      <c r="AV105" s="62">
        <v>41</v>
      </c>
      <c r="AW105" s="62">
        <v>45</v>
      </c>
      <c r="AX105" s="62">
        <v>49</v>
      </c>
      <c r="AY105" s="62">
        <v>53</v>
      </c>
      <c r="AZ105" s="62">
        <v>57</v>
      </c>
    </row>
    <row r="106" spans="1:52">
      <c r="A106" s="48" t="s">
        <v>156</v>
      </c>
      <c r="B106" s="61"/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1</v>
      </c>
      <c r="AH106" s="61">
        <v>2</v>
      </c>
      <c r="AI106" s="61">
        <v>3</v>
      </c>
      <c r="AJ106" s="61">
        <v>4</v>
      </c>
      <c r="AK106" s="61">
        <v>6</v>
      </c>
      <c r="AL106" s="61">
        <v>8</v>
      </c>
      <c r="AM106" s="61">
        <v>10</v>
      </c>
      <c r="AN106" s="61">
        <v>12</v>
      </c>
      <c r="AO106" s="61">
        <v>15</v>
      </c>
      <c r="AP106" s="61">
        <v>17</v>
      </c>
      <c r="AQ106" s="61">
        <v>20</v>
      </c>
      <c r="AR106" s="61">
        <v>23</v>
      </c>
      <c r="AS106" s="61">
        <v>26</v>
      </c>
      <c r="AT106" s="61">
        <v>28</v>
      </c>
      <c r="AU106" s="61">
        <v>32</v>
      </c>
      <c r="AV106" s="61">
        <v>36</v>
      </c>
      <c r="AW106" s="61">
        <v>40</v>
      </c>
      <c r="AX106" s="61">
        <v>44</v>
      </c>
      <c r="AY106" s="61">
        <v>48</v>
      </c>
      <c r="AZ106" s="61">
        <v>52</v>
      </c>
    </row>
    <row r="107" spans="1:52">
      <c r="A107" s="48" t="s">
        <v>164</v>
      </c>
      <c r="B107" s="61"/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0</v>
      </c>
      <c r="AG107" s="61">
        <v>1</v>
      </c>
      <c r="AH107" s="61">
        <v>1</v>
      </c>
      <c r="AI107" s="61">
        <v>1</v>
      </c>
      <c r="AJ107" s="61">
        <v>2</v>
      </c>
      <c r="AK107" s="61">
        <v>2</v>
      </c>
      <c r="AL107" s="61">
        <v>3</v>
      </c>
      <c r="AM107" s="61">
        <v>3</v>
      </c>
      <c r="AN107" s="61">
        <v>3</v>
      </c>
      <c r="AO107" s="61">
        <v>3</v>
      </c>
      <c r="AP107" s="61">
        <v>4</v>
      </c>
      <c r="AQ107" s="61">
        <v>4</v>
      </c>
      <c r="AR107" s="61">
        <v>4</v>
      </c>
      <c r="AS107" s="61">
        <v>4</v>
      </c>
      <c r="AT107" s="61">
        <v>4</v>
      </c>
      <c r="AU107" s="61">
        <v>4</v>
      </c>
      <c r="AV107" s="61">
        <v>5</v>
      </c>
      <c r="AW107" s="61">
        <v>5</v>
      </c>
      <c r="AX107" s="61">
        <v>5</v>
      </c>
      <c r="AY107" s="61">
        <v>5</v>
      </c>
      <c r="AZ107" s="61">
        <v>5</v>
      </c>
    </row>
    <row r="108" spans="1:52">
      <c r="A108" s="42" t="s">
        <v>211</v>
      </c>
      <c r="B108" s="63"/>
      <c r="C108" s="63">
        <v>6078</v>
      </c>
      <c r="D108" s="63">
        <v>6324</v>
      </c>
      <c r="E108" s="63">
        <v>6524</v>
      </c>
      <c r="F108" s="63">
        <v>7819</v>
      </c>
      <c r="G108" s="63">
        <v>7583</v>
      </c>
      <c r="H108" s="63">
        <v>10669</v>
      </c>
      <c r="I108" s="63">
        <v>11729</v>
      </c>
      <c r="J108" s="63">
        <v>11757</v>
      </c>
      <c r="K108" s="63">
        <v>6411</v>
      </c>
      <c r="L108" s="63">
        <v>7210</v>
      </c>
      <c r="M108" s="63">
        <v>8517</v>
      </c>
      <c r="N108" s="63">
        <v>8300</v>
      </c>
      <c r="O108" s="63">
        <v>8916</v>
      </c>
      <c r="P108" s="63">
        <v>8349</v>
      </c>
      <c r="Q108" s="63">
        <v>11127</v>
      </c>
      <c r="R108" s="63">
        <v>10661</v>
      </c>
      <c r="S108" s="63">
        <v>11169</v>
      </c>
      <c r="T108" s="63">
        <v>11712</v>
      </c>
      <c r="U108" s="63">
        <v>11658</v>
      </c>
      <c r="V108" s="63">
        <v>11895</v>
      </c>
      <c r="W108" s="63">
        <v>12177</v>
      </c>
      <c r="X108" s="63">
        <v>12209</v>
      </c>
      <c r="Y108" s="63">
        <v>12561</v>
      </c>
      <c r="Z108" s="63">
        <v>12786</v>
      </c>
      <c r="AA108" s="63">
        <v>12999</v>
      </c>
      <c r="AB108" s="63">
        <v>13075</v>
      </c>
      <c r="AC108" s="63">
        <v>13235</v>
      </c>
      <c r="AD108" s="63">
        <v>13400</v>
      </c>
      <c r="AE108" s="63">
        <v>13574</v>
      </c>
      <c r="AF108" s="63">
        <v>13759</v>
      </c>
      <c r="AG108" s="63">
        <v>13886</v>
      </c>
      <c r="AH108" s="63">
        <v>14158</v>
      </c>
      <c r="AI108" s="63">
        <v>14323</v>
      </c>
      <c r="AJ108" s="63">
        <v>14488</v>
      </c>
      <c r="AK108" s="63">
        <v>14641</v>
      </c>
      <c r="AL108" s="63">
        <v>14879</v>
      </c>
      <c r="AM108" s="63">
        <v>14953</v>
      </c>
      <c r="AN108" s="63">
        <v>15136</v>
      </c>
      <c r="AO108" s="63">
        <v>15287</v>
      </c>
      <c r="AP108" s="63">
        <v>15437</v>
      </c>
      <c r="AQ108" s="63">
        <v>15578</v>
      </c>
      <c r="AR108" s="63">
        <v>15776</v>
      </c>
      <c r="AS108" s="63">
        <v>15854</v>
      </c>
      <c r="AT108" s="63">
        <v>16166</v>
      </c>
      <c r="AU108" s="63">
        <v>16163</v>
      </c>
      <c r="AV108" s="63">
        <v>16407</v>
      </c>
      <c r="AW108" s="63">
        <v>16562</v>
      </c>
      <c r="AX108" s="63">
        <v>16734</v>
      </c>
      <c r="AY108" s="63">
        <v>16948</v>
      </c>
      <c r="AZ108" s="63">
        <v>17135</v>
      </c>
    </row>
    <row r="109" spans="1:52">
      <c r="A109" s="44" t="s">
        <v>139</v>
      </c>
      <c r="B109" s="65"/>
      <c r="C109" s="65">
        <v>2546</v>
      </c>
      <c r="D109" s="65">
        <v>3209</v>
      </c>
      <c r="E109" s="65">
        <v>3665</v>
      </c>
      <c r="F109" s="65">
        <v>4075</v>
      </c>
      <c r="G109" s="65">
        <v>4415</v>
      </c>
      <c r="H109" s="65">
        <v>6206</v>
      </c>
      <c r="I109" s="65">
        <v>7291</v>
      </c>
      <c r="J109" s="65">
        <v>7940</v>
      </c>
      <c r="K109" s="65">
        <v>4777</v>
      </c>
      <c r="L109" s="65">
        <v>4887</v>
      </c>
      <c r="M109" s="65">
        <v>5722</v>
      </c>
      <c r="N109" s="65">
        <v>5587</v>
      </c>
      <c r="O109" s="65">
        <v>6154</v>
      </c>
      <c r="P109" s="65">
        <v>6229</v>
      </c>
      <c r="Q109" s="65">
        <v>7453</v>
      </c>
      <c r="R109" s="65">
        <v>5974</v>
      </c>
      <c r="S109" s="65">
        <v>7692</v>
      </c>
      <c r="T109" s="65">
        <v>8161</v>
      </c>
      <c r="U109" s="65">
        <v>8127</v>
      </c>
      <c r="V109" s="65">
        <v>8361</v>
      </c>
      <c r="W109" s="65">
        <v>8502</v>
      </c>
      <c r="X109" s="65">
        <v>8497</v>
      </c>
      <c r="Y109" s="65">
        <v>8745</v>
      </c>
      <c r="Z109" s="65">
        <v>8879</v>
      </c>
      <c r="AA109" s="65">
        <v>9030</v>
      </c>
      <c r="AB109" s="65">
        <v>9087</v>
      </c>
      <c r="AC109" s="65">
        <v>9206</v>
      </c>
      <c r="AD109" s="65">
        <v>9334</v>
      </c>
      <c r="AE109" s="65">
        <v>9484</v>
      </c>
      <c r="AF109" s="65">
        <v>9642</v>
      </c>
      <c r="AG109" s="65">
        <v>9754</v>
      </c>
      <c r="AH109" s="65">
        <v>9995</v>
      </c>
      <c r="AI109" s="65">
        <v>10126</v>
      </c>
      <c r="AJ109" s="65">
        <v>10249</v>
      </c>
      <c r="AK109" s="65">
        <v>10369</v>
      </c>
      <c r="AL109" s="65">
        <v>10565</v>
      </c>
      <c r="AM109" s="65">
        <v>10606</v>
      </c>
      <c r="AN109" s="65">
        <v>10760</v>
      </c>
      <c r="AO109" s="65">
        <v>10878</v>
      </c>
      <c r="AP109" s="65">
        <v>11000</v>
      </c>
      <c r="AQ109" s="65">
        <v>11116</v>
      </c>
      <c r="AR109" s="65">
        <v>11278</v>
      </c>
      <c r="AS109" s="65">
        <v>11339</v>
      </c>
      <c r="AT109" s="65">
        <v>11614</v>
      </c>
      <c r="AU109" s="65">
        <v>11581</v>
      </c>
      <c r="AV109" s="65">
        <v>11791</v>
      </c>
      <c r="AW109" s="65">
        <v>11915</v>
      </c>
      <c r="AX109" s="65">
        <v>12057</v>
      </c>
      <c r="AY109" s="65">
        <v>12237</v>
      </c>
      <c r="AZ109" s="65">
        <v>12394</v>
      </c>
    </row>
    <row r="110" spans="1:52">
      <c r="A110" s="46" t="s">
        <v>146</v>
      </c>
      <c r="B110" s="62"/>
      <c r="C110" s="62">
        <v>2546</v>
      </c>
      <c r="D110" s="62">
        <v>3209</v>
      </c>
      <c r="E110" s="62">
        <v>3665</v>
      </c>
      <c r="F110" s="62">
        <v>4075</v>
      </c>
      <c r="G110" s="62">
        <v>4415</v>
      </c>
      <c r="H110" s="62">
        <v>6206</v>
      </c>
      <c r="I110" s="62">
        <v>7291</v>
      </c>
      <c r="J110" s="62">
        <v>7940</v>
      </c>
      <c r="K110" s="62">
        <v>4777</v>
      </c>
      <c r="L110" s="62">
        <v>4887</v>
      </c>
      <c r="M110" s="62">
        <v>5722</v>
      </c>
      <c r="N110" s="62">
        <v>5587</v>
      </c>
      <c r="O110" s="62">
        <v>6154</v>
      </c>
      <c r="P110" s="62">
        <v>6214</v>
      </c>
      <c r="Q110" s="62">
        <v>7431</v>
      </c>
      <c r="R110" s="62">
        <v>5932</v>
      </c>
      <c r="S110" s="62">
        <v>7624</v>
      </c>
      <c r="T110" s="62">
        <v>8075</v>
      </c>
      <c r="U110" s="62">
        <v>8028</v>
      </c>
      <c r="V110" s="62">
        <v>7771</v>
      </c>
      <c r="W110" s="62">
        <v>7939</v>
      </c>
      <c r="X110" s="62">
        <v>7995</v>
      </c>
      <c r="Y110" s="62">
        <v>8283</v>
      </c>
      <c r="Z110" s="62">
        <v>8373</v>
      </c>
      <c r="AA110" s="62">
        <v>8409</v>
      </c>
      <c r="AB110" s="62">
        <v>8344</v>
      </c>
      <c r="AC110" s="62">
        <v>8323</v>
      </c>
      <c r="AD110" s="62">
        <v>8322</v>
      </c>
      <c r="AE110" s="62">
        <v>8296</v>
      </c>
      <c r="AF110" s="62">
        <v>8254</v>
      </c>
      <c r="AG110" s="62">
        <v>8148</v>
      </c>
      <c r="AH110" s="62">
        <v>8117</v>
      </c>
      <c r="AI110" s="62">
        <v>7994</v>
      </c>
      <c r="AJ110" s="62">
        <v>7832</v>
      </c>
      <c r="AK110" s="62">
        <v>7692</v>
      </c>
      <c r="AL110" s="62">
        <v>7599</v>
      </c>
      <c r="AM110" s="62">
        <v>7375</v>
      </c>
      <c r="AN110" s="62">
        <v>7285</v>
      </c>
      <c r="AO110" s="62">
        <v>7192</v>
      </c>
      <c r="AP110" s="62">
        <v>7122</v>
      </c>
      <c r="AQ110" s="62">
        <v>7066</v>
      </c>
      <c r="AR110" s="62">
        <v>7055</v>
      </c>
      <c r="AS110" s="62">
        <v>7003</v>
      </c>
      <c r="AT110" s="62">
        <v>7185</v>
      </c>
      <c r="AU110" s="62">
        <v>7091</v>
      </c>
      <c r="AV110" s="62">
        <v>7145</v>
      </c>
      <c r="AW110" s="62">
        <v>7124</v>
      </c>
      <c r="AX110" s="62">
        <v>7112</v>
      </c>
      <c r="AY110" s="62">
        <v>7145</v>
      </c>
      <c r="AZ110" s="62">
        <v>7153</v>
      </c>
    </row>
    <row r="111" spans="1:52">
      <c r="A111" s="48" t="s">
        <v>157</v>
      </c>
      <c r="B111" s="61"/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339</v>
      </c>
      <c r="I111" s="61">
        <v>30</v>
      </c>
      <c r="J111" s="61">
        <v>25</v>
      </c>
      <c r="K111" s="61">
        <v>5</v>
      </c>
      <c r="L111" s="61">
        <v>1</v>
      </c>
      <c r="M111" s="61">
        <v>0</v>
      </c>
      <c r="N111" s="61">
        <v>4</v>
      </c>
      <c r="O111" s="61">
        <v>13</v>
      </c>
      <c r="P111" s="61">
        <v>261</v>
      </c>
      <c r="Q111" s="61">
        <v>16</v>
      </c>
      <c r="R111" s="61">
        <v>33</v>
      </c>
      <c r="S111" s="61">
        <v>42</v>
      </c>
      <c r="T111" s="61">
        <v>44</v>
      </c>
      <c r="U111" s="61">
        <v>43</v>
      </c>
      <c r="V111" s="61">
        <v>38</v>
      </c>
      <c r="W111" s="61">
        <v>41</v>
      </c>
      <c r="X111" s="61">
        <v>42</v>
      </c>
      <c r="Y111" s="61">
        <v>44</v>
      </c>
      <c r="Z111" s="61">
        <v>45</v>
      </c>
      <c r="AA111" s="61">
        <v>45</v>
      </c>
      <c r="AB111" s="61">
        <v>45</v>
      </c>
      <c r="AC111" s="61">
        <v>45</v>
      </c>
      <c r="AD111" s="61">
        <v>45</v>
      </c>
      <c r="AE111" s="61">
        <v>45</v>
      </c>
      <c r="AF111" s="61">
        <v>45</v>
      </c>
      <c r="AG111" s="61">
        <v>44</v>
      </c>
      <c r="AH111" s="61">
        <v>44</v>
      </c>
      <c r="AI111" s="61">
        <v>44</v>
      </c>
      <c r="AJ111" s="61">
        <v>43</v>
      </c>
      <c r="AK111" s="61">
        <v>42</v>
      </c>
      <c r="AL111" s="61">
        <v>42</v>
      </c>
      <c r="AM111" s="61">
        <v>41</v>
      </c>
      <c r="AN111" s="61">
        <v>40</v>
      </c>
      <c r="AO111" s="61">
        <v>40</v>
      </c>
      <c r="AP111" s="61">
        <v>40</v>
      </c>
      <c r="AQ111" s="61">
        <v>39</v>
      </c>
      <c r="AR111" s="61">
        <v>39</v>
      </c>
      <c r="AS111" s="61">
        <v>39</v>
      </c>
      <c r="AT111" s="61">
        <v>40</v>
      </c>
      <c r="AU111" s="61">
        <v>40</v>
      </c>
      <c r="AV111" s="61">
        <v>40</v>
      </c>
      <c r="AW111" s="61">
        <v>40</v>
      </c>
      <c r="AX111" s="61">
        <v>41</v>
      </c>
      <c r="AY111" s="61">
        <v>41</v>
      </c>
      <c r="AZ111" s="61">
        <v>41</v>
      </c>
    </row>
    <row r="112" spans="1:52">
      <c r="A112" s="48" t="s">
        <v>147</v>
      </c>
      <c r="B112" s="61"/>
      <c r="C112" s="61">
        <v>768</v>
      </c>
      <c r="D112" s="61">
        <v>701</v>
      </c>
      <c r="E112" s="61">
        <v>589</v>
      </c>
      <c r="F112" s="61">
        <v>446</v>
      </c>
      <c r="G112" s="61">
        <v>345</v>
      </c>
      <c r="H112" s="61">
        <v>473</v>
      </c>
      <c r="I112" s="61">
        <v>592</v>
      </c>
      <c r="J112" s="61">
        <v>815</v>
      </c>
      <c r="K112" s="61">
        <v>302</v>
      </c>
      <c r="L112" s="61">
        <v>340</v>
      </c>
      <c r="M112" s="61">
        <v>343</v>
      </c>
      <c r="N112" s="61">
        <v>230</v>
      </c>
      <c r="O112" s="61">
        <v>116</v>
      </c>
      <c r="P112" s="61">
        <v>66</v>
      </c>
      <c r="Q112" s="61">
        <v>171</v>
      </c>
      <c r="R112" s="61">
        <v>384</v>
      </c>
      <c r="S112" s="61">
        <v>494</v>
      </c>
      <c r="T112" s="61">
        <v>527</v>
      </c>
      <c r="U112" s="61">
        <v>528</v>
      </c>
      <c r="V112" s="61">
        <v>582</v>
      </c>
      <c r="W112" s="61">
        <v>574</v>
      </c>
      <c r="X112" s="61">
        <v>559</v>
      </c>
      <c r="Y112" s="61">
        <v>559</v>
      </c>
      <c r="Z112" s="61">
        <v>557</v>
      </c>
      <c r="AA112" s="61">
        <v>561</v>
      </c>
      <c r="AB112" s="61">
        <v>558</v>
      </c>
      <c r="AC112" s="61">
        <v>558</v>
      </c>
      <c r="AD112" s="61">
        <v>559</v>
      </c>
      <c r="AE112" s="61">
        <v>559</v>
      </c>
      <c r="AF112" s="61">
        <v>557</v>
      </c>
      <c r="AG112" s="61">
        <v>552</v>
      </c>
      <c r="AH112" s="61">
        <v>551</v>
      </c>
      <c r="AI112" s="61">
        <v>544</v>
      </c>
      <c r="AJ112" s="61">
        <v>535</v>
      </c>
      <c r="AK112" s="61">
        <v>527</v>
      </c>
      <c r="AL112" s="61">
        <v>522</v>
      </c>
      <c r="AM112" s="61">
        <v>508</v>
      </c>
      <c r="AN112" s="61">
        <v>504</v>
      </c>
      <c r="AO112" s="61">
        <v>499</v>
      </c>
      <c r="AP112" s="61">
        <v>496</v>
      </c>
      <c r="AQ112" s="61">
        <v>494</v>
      </c>
      <c r="AR112" s="61">
        <v>495</v>
      </c>
      <c r="AS112" s="61">
        <v>493</v>
      </c>
      <c r="AT112" s="61">
        <v>508</v>
      </c>
      <c r="AU112" s="61">
        <v>503</v>
      </c>
      <c r="AV112" s="61">
        <v>509</v>
      </c>
      <c r="AW112" s="61">
        <v>509</v>
      </c>
      <c r="AX112" s="61">
        <v>510</v>
      </c>
      <c r="AY112" s="61">
        <v>514</v>
      </c>
      <c r="AZ112" s="61">
        <v>517</v>
      </c>
    </row>
    <row r="113" spans="1:52">
      <c r="A113" s="48" t="s">
        <v>158</v>
      </c>
      <c r="B113" s="61"/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32</v>
      </c>
      <c r="Q113" s="61">
        <v>19</v>
      </c>
      <c r="R113" s="61">
        <v>5</v>
      </c>
      <c r="S113" s="61">
        <v>7</v>
      </c>
      <c r="T113" s="61">
        <v>8</v>
      </c>
      <c r="U113" s="61">
        <v>8</v>
      </c>
      <c r="V113" s="61">
        <v>7</v>
      </c>
      <c r="W113" s="61">
        <v>8</v>
      </c>
      <c r="X113" s="61">
        <v>9</v>
      </c>
      <c r="Y113" s="61">
        <v>11</v>
      </c>
      <c r="Z113" s="61">
        <v>12</v>
      </c>
      <c r="AA113" s="61">
        <v>13</v>
      </c>
      <c r="AB113" s="61">
        <v>14</v>
      </c>
      <c r="AC113" s="61">
        <v>15</v>
      </c>
      <c r="AD113" s="61">
        <v>16</v>
      </c>
      <c r="AE113" s="61">
        <v>17</v>
      </c>
      <c r="AF113" s="61">
        <v>18</v>
      </c>
      <c r="AG113" s="61">
        <v>19</v>
      </c>
      <c r="AH113" s="61">
        <v>21</v>
      </c>
      <c r="AI113" s="61">
        <v>22</v>
      </c>
      <c r="AJ113" s="61">
        <v>23</v>
      </c>
      <c r="AK113" s="61">
        <v>24</v>
      </c>
      <c r="AL113" s="61">
        <v>25</v>
      </c>
      <c r="AM113" s="61">
        <v>25</v>
      </c>
      <c r="AN113" s="61">
        <v>27</v>
      </c>
      <c r="AO113" s="61">
        <v>28</v>
      </c>
      <c r="AP113" s="61">
        <v>29</v>
      </c>
      <c r="AQ113" s="61">
        <v>31</v>
      </c>
      <c r="AR113" s="61">
        <v>33</v>
      </c>
      <c r="AS113" s="61">
        <v>34</v>
      </c>
      <c r="AT113" s="61">
        <v>37</v>
      </c>
      <c r="AU113" s="61">
        <v>39</v>
      </c>
      <c r="AV113" s="61">
        <v>41</v>
      </c>
      <c r="AW113" s="61">
        <v>43</v>
      </c>
      <c r="AX113" s="61">
        <v>45</v>
      </c>
      <c r="AY113" s="61">
        <v>48</v>
      </c>
      <c r="AZ113" s="61">
        <v>50</v>
      </c>
    </row>
    <row r="114" spans="1:52">
      <c r="A114" s="48" t="s">
        <v>159</v>
      </c>
      <c r="B114" s="61"/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1</v>
      </c>
      <c r="S114" s="61">
        <v>1</v>
      </c>
      <c r="T114" s="61">
        <v>1</v>
      </c>
      <c r="U114" s="61">
        <v>2</v>
      </c>
      <c r="V114" s="61">
        <v>4</v>
      </c>
      <c r="W114" s="61">
        <v>4</v>
      </c>
      <c r="X114" s="61">
        <v>4</v>
      </c>
      <c r="Y114" s="61">
        <v>4</v>
      </c>
      <c r="Z114" s="61">
        <v>4</v>
      </c>
      <c r="AA114" s="61">
        <v>5</v>
      </c>
      <c r="AB114" s="61">
        <v>6</v>
      </c>
      <c r="AC114" s="61">
        <v>7</v>
      </c>
      <c r="AD114" s="61">
        <v>8</v>
      </c>
      <c r="AE114" s="61">
        <v>9</v>
      </c>
      <c r="AF114" s="61">
        <v>11</v>
      </c>
      <c r="AG114" s="61">
        <v>12</v>
      </c>
      <c r="AH114" s="61">
        <v>14</v>
      </c>
      <c r="AI114" s="61">
        <v>16</v>
      </c>
      <c r="AJ114" s="61">
        <v>18</v>
      </c>
      <c r="AK114" s="61">
        <v>20</v>
      </c>
      <c r="AL114" s="61">
        <v>23</v>
      </c>
      <c r="AM114" s="61">
        <v>25</v>
      </c>
      <c r="AN114" s="61">
        <v>28</v>
      </c>
      <c r="AO114" s="61">
        <v>31</v>
      </c>
      <c r="AP114" s="61">
        <v>34</v>
      </c>
      <c r="AQ114" s="61">
        <v>38</v>
      </c>
      <c r="AR114" s="61">
        <v>42</v>
      </c>
      <c r="AS114" s="61">
        <v>46</v>
      </c>
      <c r="AT114" s="61">
        <v>53</v>
      </c>
      <c r="AU114" s="61">
        <v>57</v>
      </c>
      <c r="AV114" s="61">
        <v>64</v>
      </c>
      <c r="AW114" s="61">
        <v>70</v>
      </c>
      <c r="AX114" s="61">
        <v>76</v>
      </c>
      <c r="AY114" s="61">
        <v>83</v>
      </c>
      <c r="AZ114" s="61">
        <v>91</v>
      </c>
    </row>
    <row r="115" spans="1:52">
      <c r="A115" s="48" t="s">
        <v>148</v>
      </c>
      <c r="B115" s="61"/>
      <c r="C115" s="61">
        <v>1778</v>
      </c>
      <c r="D115" s="61">
        <v>2508</v>
      </c>
      <c r="E115" s="61">
        <v>3076</v>
      </c>
      <c r="F115" s="61">
        <v>3629</v>
      </c>
      <c r="G115" s="61">
        <v>4070</v>
      </c>
      <c r="H115" s="61">
        <v>5394</v>
      </c>
      <c r="I115" s="61">
        <v>6669</v>
      </c>
      <c r="J115" s="61">
        <v>7100</v>
      </c>
      <c r="K115" s="61">
        <v>4470</v>
      </c>
      <c r="L115" s="61">
        <v>4546</v>
      </c>
      <c r="M115" s="61">
        <v>5379</v>
      </c>
      <c r="N115" s="61">
        <v>5353</v>
      </c>
      <c r="O115" s="61">
        <v>6025</v>
      </c>
      <c r="P115" s="61">
        <v>5855</v>
      </c>
      <c r="Q115" s="61">
        <v>7225</v>
      </c>
      <c r="R115" s="61">
        <v>5509</v>
      </c>
      <c r="S115" s="61">
        <v>7080</v>
      </c>
      <c r="T115" s="61">
        <v>7495</v>
      </c>
      <c r="U115" s="61">
        <v>7447</v>
      </c>
      <c r="V115" s="61">
        <v>7140</v>
      </c>
      <c r="W115" s="61">
        <v>7312</v>
      </c>
      <c r="X115" s="61">
        <v>7381</v>
      </c>
      <c r="Y115" s="61">
        <v>7665</v>
      </c>
      <c r="Z115" s="61">
        <v>7755</v>
      </c>
      <c r="AA115" s="61">
        <v>7785</v>
      </c>
      <c r="AB115" s="61">
        <v>7721</v>
      </c>
      <c r="AC115" s="61">
        <v>7698</v>
      </c>
      <c r="AD115" s="61">
        <v>7694</v>
      </c>
      <c r="AE115" s="61">
        <v>7666</v>
      </c>
      <c r="AF115" s="61">
        <v>7622</v>
      </c>
      <c r="AG115" s="61">
        <v>7520</v>
      </c>
      <c r="AH115" s="61">
        <v>7486</v>
      </c>
      <c r="AI115" s="61">
        <v>7367</v>
      </c>
      <c r="AJ115" s="61">
        <v>7211</v>
      </c>
      <c r="AK115" s="61">
        <v>7077</v>
      </c>
      <c r="AL115" s="61">
        <v>6984</v>
      </c>
      <c r="AM115" s="61">
        <v>6772</v>
      </c>
      <c r="AN115" s="61">
        <v>6681</v>
      </c>
      <c r="AO115" s="61">
        <v>6588</v>
      </c>
      <c r="AP115" s="61">
        <v>6515</v>
      </c>
      <c r="AQ115" s="61">
        <v>6454</v>
      </c>
      <c r="AR115" s="61">
        <v>6433</v>
      </c>
      <c r="AS115" s="61">
        <v>6374</v>
      </c>
      <c r="AT115" s="61">
        <v>6524</v>
      </c>
      <c r="AU115" s="61">
        <v>6423</v>
      </c>
      <c r="AV115" s="61">
        <v>6453</v>
      </c>
      <c r="AW115" s="61">
        <v>6415</v>
      </c>
      <c r="AX115" s="61">
        <v>6381</v>
      </c>
      <c r="AY115" s="61">
        <v>6385</v>
      </c>
      <c r="AZ115" s="61">
        <v>6363</v>
      </c>
    </row>
    <row r="116" spans="1:52">
      <c r="A116" s="48" t="s">
        <v>149</v>
      </c>
      <c r="B116" s="61"/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61">
        <v>0</v>
      </c>
      <c r="AE116" s="61">
        <v>0</v>
      </c>
      <c r="AF116" s="61">
        <v>1</v>
      </c>
      <c r="AG116" s="61">
        <v>1</v>
      </c>
      <c r="AH116" s="61">
        <v>1</v>
      </c>
      <c r="AI116" s="61">
        <v>1</v>
      </c>
      <c r="AJ116" s="61">
        <v>2</v>
      </c>
      <c r="AK116" s="61">
        <v>2</v>
      </c>
      <c r="AL116" s="61">
        <v>3</v>
      </c>
      <c r="AM116" s="61">
        <v>4</v>
      </c>
      <c r="AN116" s="61">
        <v>5</v>
      </c>
      <c r="AO116" s="61">
        <v>6</v>
      </c>
      <c r="AP116" s="61">
        <v>8</v>
      </c>
      <c r="AQ116" s="61">
        <v>10</v>
      </c>
      <c r="AR116" s="61">
        <v>13</v>
      </c>
      <c r="AS116" s="61">
        <v>17</v>
      </c>
      <c r="AT116" s="61">
        <v>23</v>
      </c>
      <c r="AU116" s="61">
        <v>29</v>
      </c>
      <c r="AV116" s="61">
        <v>38</v>
      </c>
      <c r="AW116" s="61">
        <v>47</v>
      </c>
      <c r="AX116" s="61">
        <v>59</v>
      </c>
      <c r="AY116" s="61">
        <v>74</v>
      </c>
      <c r="AZ116" s="61">
        <v>91</v>
      </c>
    </row>
    <row r="117" spans="1:52">
      <c r="A117" s="48" t="s">
        <v>160</v>
      </c>
      <c r="B117" s="61"/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1">
        <v>0</v>
      </c>
      <c r="AP117" s="61">
        <v>0</v>
      </c>
      <c r="AQ117" s="61">
        <v>0</v>
      </c>
      <c r="AR117" s="61">
        <v>0</v>
      </c>
      <c r="AS117" s="61">
        <v>0</v>
      </c>
      <c r="AT117" s="61">
        <v>0</v>
      </c>
      <c r="AU117" s="61">
        <v>0</v>
      </c>
      <c r="AV117" s="61">
        <v>0</v>
      </c>
      <c r="AW117" s="61">
        <v>0</v>
      </c>
      <c r="AX117" s="61">
        <v>0</v>
      </c>
      <c r="AY117" s="61">
        <v>0</v>
      </c>
      <c r="AZ117" s="61">
        <v>0</v>
      </c>
    </row>
    <row r="118" spans="1:52" hidden="1">
      <c r="A118" s="46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hidden="1">
      <c r="A119" s="48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</row>
    <row r="120" spans="1:52" hidden="1">
      <c r="A120" s="48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</row>
    <row r="121" spans="1:52" hidden="1">
      <c r="A121" s="48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</row>
    <row r="122" spans="1:52" hidden="1">
      <c r="A122" s="48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</row>
    <row r="123" spans="1:52" hidden="1">
      <c r="A123" s="48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</row>
    <row r="124" spans="1:52" hidden="1">
      <c r="A124" s="48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</row>
    <row r="125" spans="1:52" hidden="1">
      <c r="A125" s="48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</row>
    <row r="126" spans="1:52">
      <c r="A126" s="46" t="s">
        <v>150</v>
      </c>
      <c r="B126" s="62"/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22</v>
      </c>
      <c r="S126" s="62">
        <v>38</v>
      </c>
      <c r="T126" s="62">
        <v>50</v>
      </c>
      <c r="U126" s="62">
        <v>59</v>
      </c>
      <c r="V126" s="62">
        <v>195</v>
      </c>
      <c r="W126" s="62">
        <v>241</v>
      </c>
      <c r="X126" s="62">
        <v>259</v>
      </c>
      <c r="Y126" s="62">
        <v>274</v>
      </c>
      <c r="Z126" s="62">
        <v>313</v>
      </c>
      <c r="AA126" s="62">
        <v>382</v>
      </c>
      <c r="AB126" s="62">
        <v>453</v>
      </c>
      <c r="AC126" s="62">
        <v>530</v>
      </c>
      <c r="AD126" s="62">
        <v>604</v>
      </c>
      <c r="AE126" s="62">
        <v>691</v>
      </c>
      <c r="AF126" s="62">
        <v>784</v>
      </c>
      <c r="AG126" s="62">
        <v>881</v>
      </c>
      <c r="AH126" s="62">
        <v>1006</v>
      </c>
      <c r="AI126" s="62">
        <v>1122</v>
      </c>
      <c r="AJ126" s="62">
        <v>1246</v>
      </c>
      <c r="AK126" s="62">
        <v>1359</v>
      </c>
      <c r="AL126" s="62">
        <v>1480</v>
      </c>
      <c r="AM126" s="62">
        <v>1572</v>
      </c>
      <c r="AN126" s="62">
        <v>1662</v>
      </c>
      <c r="AO126" s="62">
        <v>1726</v>
      </c>
      <c r="AP126" s="62">
        <v>1777</v>
      </c>
      <c r="AQ126" s="62">
        <v>1801</v>
      </c>
      <c r="AR126" s="62">
        <v>1820</v>
      </c>
      <c r="AS126" s="62">
        <v>1807</v>
      </c>
      <c r="AT126" s="62">
        <v>1813</v>
      </c>
      <c r="AU126" s="62">
        <v>1772</v>
      </c>
      <c r="AV126" s="62">
        <v>1769</v>
      </c>
      <c r="AW126" s="62">
        <v>1748</v>
      </c>
      <c r="AX126" s="62">
        <v>1730</v>
      </c>
      <c r="AY126" s="62">
        <v>1712</v>
      </c>
      <c r="AZ126" s="62">
        <v>1701</v>
      </c>
    </row>
    <row r="127" spans="1:52">
      <c r="A127" s="48" t="s">
        <v>157</v>
      </c>
      <c r="B127" s="61"/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61">
        <v>0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0</v>
      </c>
      <c r="AW127" s="61">
        <v>0</v>
      </c>
      <c r="AX127" s="61">
        <v>0</v>
      </c>
      <c r="AY127" s="61">
        <v>0</v>
      </c>
      <c r="AZ127" s="61">
        <v>0</v>
      </c>
    </row>
    <row r="128" spans="1:52">
      <c r="A128" s="48" t="s">
        <v>147</v>
      </c>
      <c r="B128" s="61"/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2</v>
      </c>
      <c r="S128" s="61">
        <v>3</v>
      </c>
      <c r="T128" s="61">
        <v>4</v>
      </c>
      <c r="U128" s="61">
        <v>5</v>
      </c>
      <c r="V128" s="61">
        <v>18</v>
      </c>
      <c r="W128" s="61">
        <v>22</v>
      </c>
      <c r="X128" s="61">
        <v>23</v>
      </c>
      <c r="Y128" s="61">
        <v>25</v>
      </c>
      <c r="Z128" s="61">
        <v>28</v>
      </c>
      <c r="AA128" s="61">
        <v>34</v>
      </c>
      <c r="AB128" s="61">
        <v>41</v>
      </c>
      <c r="AC128" s="61">
        <v>48</v>
      </c>
      <c r="AD128" s="61">
        <v>55</v>
      </c>
      <c r="AE128" s="61">
        <v>63</v>
      </c>
      <c r="AF128" s="61">
        <v>71</v>
      </c>
      <c r="AG128" s="61">
        <v>80</v>
      </c>
      <c r="AH128" s="61">
        <v>92</v>
      </c>
      <c r="AI128" s="61">
        <v>103</v>
      </c>
      <c r="AJ128" s="61">
        <v>115</v>
      </c>
      <c r="AK128" s="61">
        <v>126</v>
      </c>
      <c r="AL128" s="61">
        <v>137</v>
      </c>
      <c r="AM128" s="61">
        <v>147</v>
      </c>
      <c r="AN128" s="61">
        <v>156</v>
      </c>
      <c r="AO128" s="61">
        <v>162</v>
      </c>
      <c r="AP128" s="61">
        <v>168</v>
      </c>
      <c r="AQ128" s="61">
        <v>171</v>
      </c>
      <c r="AR128" s="61">
        <v>174</v>
      </c>
      <c r="AS128" s="61">
        <v>173</v>
      </c>
      <c r="AT128" s="61">
        <v>175</v>
      </c>
      <c r="AU128" s="61">
        <v>172</v>
      </c>
      <c r="AV128" s="61">
        <v>173</v>
      </c>
      <c r="AW128" s="61">
        <v>172</v>
      </c>
      <c r="AX128" s="61">
        <v>171</v>
      </c>
      <c r="AY128" s="61">
        <v>171</v>
      </c>
      <c r="AZ128" s="61">
        <v>171</v>
      </c>
    </row>
    <row r="129" spans="1:52">
      <c r="A129" s="48" t="s">
        <v>158</v>
      </c>
      <c r="B129" s="61"/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  <c r="AJ129" s="61">
        <v>0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0</v>
      </c>
      <c r="AW129" s="61">
        <v>0</v>
      </c>
      <c r="AX129" s="61">
        <v>0</v>
      </c>
      <c r="AY129" s="61">
        <v>0</v>
      </c>
      <c r="AZ129" s="61">
        <v>0</v>
      </c>
    </row>
    <row r="130" spans="1:52">
      <c r="A130" s="48" t="s">
        <v>159</v>
      </c>
      <c r="B130" s="61"/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  <c r="AJ130" s="61">
        <v>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0</v>
      </c>
      <c r="AZ130" s="61">
        <v>0</v>
      </c>
    </row>
    <row r="131" spans="1:52">
      <c r="A131" s="48" t="s">
        <v>148</v>
      </c>
      <c r="B131" s="61"/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20</v>
      </c>
      <c r="S131" s="61">
        <v>35</v>
      </c>
      <c r="T131" s="61">
        <v>46</v>
      </c>
      <c r="U131" s="61">
        <v>54</v>
      </c>
      <c r="V131" s="61">
        <v>177</v>
      </c>
      <c r="W131" s="61">
        <v>219</v>
      </c>
      <c r="X131" s="61">
        <v>236</v>
      </c>
      <c r="Y131" s="61">
        <v>249</v>
      </c>
      <c r="Z131" s="61">
        <v>285</v>
      </c>
      <c r="AA131" s="61">
        <v>348</v>
      </c>
      <c r="AB131" s="61">
        <v>412</v>
      </c>
      <c r="AC131" s="61">
        <v>482</v>
      </c>
      <c r="AD131" s="61">
        <v>549</v>
      </c>
      <c r="AE131" s="61">
        <v>628</v>
      </c>
      <c r="AF131" s="61">
        <v>713</v>
      </c>
      <c r="AG131" s="61">
        <v>801</v>
      </c>
      <c r="AH131" s="61">
        <v>914</v>
      </c>
      <c r="AI131" s="61">
        <v>1019</v>
      </c>
      <c r="AJ131" s="61">
        <v>1131</v>
      </c>
      <c r="AK131" s="61">
        <v>1233</v>
      </c>
      <c r="AL131" s="61">
        <v>1343</v>
      </c>
      <c r="AM131" s="61">
        <v>1425</v>
      </c>
      <c r="AN131" s="61">
        <v>1506</v>
      </c>
      <c r="AO131" s="61">
        <v>1564</v>
      </c>
      <c r="AP131" s="61">
        <v>1609</v>
      </c>
      <c r="AQ131" s="61">
        <v>1630</v>
      </c>
      <c r="AR131" s="61">
        <v>1646</v>
      </c>
      <c r="AS131" s="61">
        <v>1634</v>
      </c>
      <c r="AT131" s="61">
        <v>1638</v>
      </c>
      <c r="AU131" s="61">
        <v>1600</v>
      </c>
      <c r="AV131" s="61">
        <v>1596</v>
      </c>
      <c r="AW131" s="61">
        <v>1576</v>
      </c>
      <c r="AX131" s="61">
        <v>1559</v>
      </c>
      <c r="AY131" s="61">
        <v>1541</v>
      </c>
      <c r="AZ131" s="61">
        <v>1530</v>
      </c>
    </row>
    <row r="132" spans="1:52">
      <c r="A132" s="48" t="s">
        <v>149</v>
      </c>
      <c r="B132" s="61"/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0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61">
        <v>0</v>
      </c>
      <c r="AB132" s="61">
        <v>0</v>
      </c>
      <c r="AC132" s="61">
        <v>0</v>
      </c>
      <c r="AD132" s="61">
        <v>0</v>
      </c>
      <c r="AE132" s="61">
        <v>0</v>
      </c>
      <c r="AF132" s="61">
        <v>0</v>
      </c>
      <c r="AG132" s="61">
        <v>0</v>
      </c>
      <c r="AH132" s="61">
        <v>0</v>
      </c>
      <c r="AI132" s="61">
        <v>0</v>
      </c>
      <c r="AJ132" s="61">
        <v>0</v>
      </c>
      <c r="AK132" s="61">
        <v>0</v>
      </c>
      <c r="AL132" s="61">
        <v>0</v>
      </c>
      <c r="AM132" s="61">
        <v>0</v>
      </c>
      <c r="AN132" s="61">
        <v>0</v>
      </c>
      <c r="AO132" s="61">
        <v>0</v>
      </c>
      <c r="AP132" s="61">
        <v>0</v>
      </c>
      <c r="AQ132" s="61">
        <v>0</v>
      </c>
      <c r="AR132" s="61">
        <v>0</v>
      </c>
      <c r="AS132" s="61">
        <v>0</v>
      </c>
      <c r="AT132" s="61">
        <v>0</v>
      </c>
      <c r="AU132" s="61">
        <v>0</v>
      </c>
      <c r="AV132" s="61">
        <v>0</v>
      </c>
      <c r="AW132" s="61">
        <v>0</v>
      </c>
      <c r="AX132" s="61">
        <v>0</v>
      </c>
      <c r="AY132" s="61">
        <v>0</v>
      </c>
      <c r="AZ132" s="61">
        <v>0</v>
      </c>
    </row>
    <row r="133" spans="1:52">
      <c r="A133" s="48" t="s">
        <v>160</v>
      </c>
      <c r="B133" s="61"/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61">
        <v>0</v>
      </c>
      <c r="AE133" s="61">
        <v>0</v>
      </c>
      <c r="AF133" s="61">
        <v>0</v>
      </c>
      <c r="AG133" s="61">
        <v>0</v>
      </c>
      <c r="AH133" s="61">
        <v>0</v>
      </c>
      <c r="AI133" s="61">
        <v>0</v>
      </c>
      <c r="AJ133" s="61">
        <v>0</v>
      </c>
      <c r="AK133" s="61">
        <v>0</v>
      </c>
      <c r="AL133" s="61">
        <v>0</v>
      </c>
      <c r="AM133" s="61">
        <v>0</v>
      </c>
      <c r="AN133" s="61">
        <v>0</v>
      </c>
      <c r="AO133" s="61">
        <v>0</v>
      </c>
      <c r="AP133" s="61">
        <v>0</v>
      </c>
      <c r="AQ133" s="61">
        <v>0</v>
      </c>
      <c r="AR133" s="61">
        <v>0</v>
      </c>
      <c r="AS133" s="61">
        <v>0</v>
      </c>
      <c r="AT133" s="61">
        <v>0</v>
      </c>
      <c r="AU133" s="61">
        <v>0</v>
      </c>
      <c r="AV133" s="61">
        <v>0</v>
      </c>
      <c r="AW133" s="61">
        <v>0</v>
      </c>
      <c r="AX133" s="61">
        <v>0</v>
      </c>
      <c r="AY133" s="61">
        <v>0</v>
      </c>
      <c r="AZ133" s="61">
        <v>0</v>
      </c>
    </row>
    <row r="134" spans="1:52">
      <c r="A134" s="46" t="s">
        <v>151</v>
      </c>
      <c r="B134" s="62"/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15</v>
      </c>
      <c r="Q134" s="62">
        <v>22</v>
      </c>
      <c r="R134" s="62">
        <v>20</v>
      </c>
      <c r="S134" s="62">
        <v>30</v>
      </c>
      <c r="T134" s="62">
        <v>36</v>
      </c>
      <c r="U134" s="62">
        <v>40</v>
      </c>
      <c r="V134" s="62">
        <v>394</v>
      </c>
      <c r="W134" s="62">
        <v>322</v>
      </c>
      <c r="X134" s="62">
        <v>243</v>
      </c>
      <c r="Y134" s="62">
        <v>188</v>
      </c>
      <c r="Z134" s="62">
        <v>193</v>
      </c>
      <c r="AA134" s="62">
        <v>239</v>
      </c>
      <c r="AB134" s="62">
        <v>290</v>
      </c>
      <c r="AC134" s="62">
        <v>353</v>
      </c>
      <c r="AD134" s="62">
        <v>408</v>
      </c>
      <c r="AE134" s="62">
        <v>497</v>
      </c>
      <c r="AF134" s="62">
        <v>600</v>
      </c>
      <c r="AG134" s="62">
        <v>716</v>
      </c>
      <c r="AH134" s="62">
        <v>858</v>
      </c>
      <c r="AI134" s="62">
        <v>991</v>
      </c>
      <c r="AJ134" s="62">
        <v>1145</v>
      </c>
      <c r="AK134" s="62">
        <v>1286</v>
      </c>
      <c r="AL134" s="62">
        <v>1448</v>
      </c>
      <c r="AM134" s="62">
        <v>1614</v>
      </c>
      <c r="AN134" s="62">
        <v>1761</v>
      </c>
      <c r="AO134" s="62">
        <v>1902</v>
      </c>
      <c r="AP134" s="62">
        <v>2035</v>
      </c>
      <c r="AQ134" s="62">
        <v>2175</v>
      </c>
      <c r="AR134" s="62">
        <v>2319</v>
      </c>
      <c r="AS134" s="62">
        <v>2437</v>
      </c>
      <c r="AT134" s="62">
        <v>2513</v>
      </c>
      <c r="AU134" s="62">
        <v>2606</v>
      </c>
      <c r="AV134" s="62">
        <v>2754</v>
      </c>
      <c r="AW134" s="62">
        <v>2909</v>
      </c>
      <c r="AX134" s="62">
        <v>3070</v>
      </c>
      <c r="AY134" s="62">
        <v>3225</v>
      </c>
      <c r="AZ134" s="62">
        <v>3373</v>
      </c>
    </row>
    <row r="135" spans="1:52">
      <c r="A135" s="48" t="s">
        <v>152</v>
      </c>
      <c r="B135" s="61"/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  <c r="O135" s="61">
        <v>0</v>
      </c>
      <c r="P135" s="61">
        <v>15</v>
      </c>
      <c r="Q135" s="61">
        <v>22</v>
      </c>
      <c r="R135" s="61">
        <v>20</v>
      </c>
      <c r="S135" s="61">
        <v>30</v>
      </c>
      <c r="T135" s="61">
        <v>36</v>
      </c>
      <c r="U135" s="61">
        <v>40</v>
      </c>
      <c r="V135" s="61">
        <v>393</v>
      </c>
      <c r="W135" s="61">
        <v>321</v>
      </c>
      <c r="X135" s="61">
        <v>242</v>
      </c>
      <c r="Y135" s="61">
        <v>186</v>
      </c>
      <c r="Z135" s="61">
        <v>189</v>
      </c>
      <c r="AA135" s="61">
        <v>232</v>
      </c>
      <c r="AB135" s="61">
        <v>276</v>
      </c>
      <c r="AC135" s="61">
        <v>329</v>
      </c>
      <c r="AD135" s="61">
        <v>370</v>
      </c>
      <c r="AE135" s="61">
        <v>438</v>
      </c>
      <c r="AF135" s="61">
        <v>514</v>
      </c>
      <c r="AG135" s="61">
        <v>597</v>
      </c>
      <c r="AH135" s="61">
        <v>698</v>
      </c>
      <c r="AI135" s="61">
        <v>788</v>
      </c>
      <c r="AJ135" s="61">
        <v>896</v>
      </c>
      <c r="AK135" s="61">
        <v>992</v>
      </c>
      <c r="AL135" s="61">
        <v>1105</v>
      </c>
      <c r="AM135" s="61">
        <v>1228</v>
      </c>
      <c r="AN135" s="61">
        <v>1330</v>
      </c>
      <c r="AO135" s="61">
        <v>1430</v>
      </c>
      <c r="AP135" s="61">
        <v>1524</v>
      </c>
      <c r="AQ135" s="61">
        <v>1626</v>
      </c>
      <c r="AR135" s="61">
        <v>1730</v>
      </c>
      <c r="AS135" s="61">
        <v>1814</v>
      </c>
      <c r="AT135" s="61">
        <v>1847</v>
      </c>
      <c r="AU135" s="61">
        <v>1911</v>
      </c>
      <c r="AV135" s="61">
        <v>2016</v>
      </c>
      <c r="AW135" s="61">
        <v>2132</v>
      </c>
      <c r="AX135" s="61">
        <v>2253</v>
      </c>
      <c r="AY135" s="61">
        <v>2366</v>
      </c>
      <c r="AZ135" s="61">
        <v>2473</v>
      </c>
    </row>
    <row r="136" spans="1:52">
      <c r="A136" s="48" t="s">
        <v>153</v>
      </c>
      <c r="B136" s="61"/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  <c r="O136" s="61">
        <v>0</v>
      </c>
      <c r="P136" s="61">
        <v>0</v>
      </c>
      <c r="Q136" s="61">
        <v>0</v>
      </c>
      <c r="R136" s="61">
        <v>0</v>
      </c>
      <c r="S136" s="61">
        <v>0</v>
      </c>
      <c r="T136" s="61">
        <v>0</v>
      </c>
      <c r="U136" s="61">
        <v>0</v>
      </c>
      <c r="V136" s="61">
        <v>1</v>
      </c>
      <c r="W136" s="61">
        <v>1</v>
      </c>
      <c r="X136" s="61">
        <v>1</v>
      </c>
      <c r="Y136" s="61">
        <v>2</v>
      </c>
      <c r="Z136" s="61">
        <v>4</v>
      </c>
      <c r="AA136" s="61">
        <v>7</v>
      </c>
      <c r="AB136" s="61">
        <v>14</v>
      </c>
      <c r="AC136" s="61">
        <v>24</v>
      </c>
      <c r="AD136" s="61">
        <v>38</v>
      </c>
      <c r="AE136" s="61">
        <v>59</v>
      </c>
      <c r="AF136" s="61">
        <v>86</v>
      </c>
      <c r="AG136" s="61">
        <v>119</v>
      </c>
      <c r="AH136" s="61">
        <v>160</v>
      </c>
      <c r="AI136" s="61">
        <v>203</v>
      </c>
      <c r="AJ136" s="61">
        <v>249</v>
      </c>
      <c r="AK136" s="61">
        <v>294</v>
      </c>
      <c r="AL136" s="61">
        <v>343</v>
      </c>
      <c r="AM136" s="61">
        <v>386</v>
      </c>
      <c r="AN136" s="61">
        <v>431</v>
      </c>
      <c r="AO136" s="61">
        <v>472</v>
      </c>
      <c r="AP136" s="61">
        <v>511</v>
      </c>
      <c r="AQ136" s="61">
        <v>549</v>
      </c>
      <c r="AR136" s="61">
        <v>589</v>
      </c>
      <c r="AS136" s="61">
        <v>623</v>
      </c>
      <c r="AT136" s="61">
        <v>666</v>
      </c>
      <c r="AU136" s="61">
        <v>695</v>
      </c>
      <c r="AV136" s="61">
        <v>738</v>
      </c>
      <c r="AW136" s="61">
        <v>777</v>
      </c>
      <c r="AX136" s="61">
        <v>817</v>
      </c>
      <c r="AY136" s="61">
        <v>859</v>
      </c>
      <c r="AZ136" s="61">
        <v>900</v>
      </c>
    </row>
    <row r="137" spans="1:52">
      <c r="A137" s="48" t="s">
        <v>154</v>
      </c>
      <c r="B137" s="61"/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  <c r="O137" s="61">
        <v>0</v>
      </c>
      <c r="P137" s="61">
        <v>0</v>
      </c>
      <c r="Q137" s="61">
        <v>0</v>
      </c>
      <c r="R137" s="61">
        <v>0</v>
      </c>
      <c r="S137" s="61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61">
        <v>0</v>
      </c>
      <c r="AB137" s="61">
        <v>0</v>
      </c>
      <c r="AC137" s="61">
        <v>0</v>
      </c>
      <c r="AD137" s="61">
        <v>0</v>
      </c>
      <c r="AE137" s="61">
        <v>0</v>
      </c>
      <c r="AF137" s="61">
        <v>0</v>
      </c>
      <c r="AG137" s="61">
        <v>0</v>
      </c>
      <c r="AH137" s="61">
        <v>0</v>
      </c>
      <c r="AI137" s="61">
        <v>0</v>
      </c>
      <c r="AJ137" s="61">
        <v>0</v>
      </c>
      <c r="AK137" s="61">
        <v>0</v>
      </c>
      <c r="AL137" s="61">
        <v>0</v>
      </c>
      <c r="AM137" s="61">
        <v>0</v>
      </c>
      <c r="AN137" s="61">
        <v>0</v>
      </c>
      <c r="AO137" s="61">
        <v>0</v>
      </c>
      <c r="AP137" s="61">
        <v>0</v>
      </c>
      <c r="AQ137" s="61">
        <v>0</v>
      </c>
      <c r="AR137" s="61">
        <v>0</v>
      </c>
      <c r="AS137" s="61">
        <v>0</v>
      </c>
      <c r="AT137" s="61">
        <v>0</v>
      </c>
      <c r="AU137" s="61">
        <v>0</v>
      </c>
      <c r="AV137" s="61">
        <v>0</v>
      </c>
      <c r="AW137" s="61">
        <v>0</v>
      </c>
      <c r="AX137" s="61">
        <v>0</v>
      </c>
      <c r="AY137" s="61">
        <v>0</v>
      </c>
      <c r="AZ137" s="61">
        <v>0</v>
      </c>
    </row>
    <row r="138" spans="1:52">
      <c r="A138" s="48" t="s">
        <v>161</v>
      </c>
      <c r="B138" s="61"/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  <c r="O138" s="61">
        <v>0</v>
      </c>
      <c r="P138" s="61">
        <v>0</v>
      </c>
      <c r="Q138" s="61">
        <v>0</v>
      </c>
      <c r="R138" s="61">
        <v>0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61">
        <v>0</v>
      </c>
      <c r="AB138" s="61">
        <v>0</v>
      </c>
      <c r="AC138" s="61">
        <v>0</v>
      </c>
      <c r="AD138" s="61">
        <v>0</v>
      </c>
      <c r="AE138" s="61">
        <v>0</v>
      </c>
      <c r="AF138" s="61">
        <v>0</v>
      </c>
      <c r="AG138" s="61">
        <v>0</v>
      </c>
      <c r="AH138" s="61">
        <v>0</v>
      </c>
      <c r="AI138" s="61">
        <v>0</v>
      </c>
      <c r="AJ138" s="61">
        <v>0</v>
      </c>
      <c r="AK138" s="61">
        <v>0</v>
      </c>
      <c r="AL138" s="61">
        <v>0</v>
      </c>
      <c r="AM138" s="61">
        <v>0</v>
      </c>
      <c r="AN138" s="61">
        <v>0</v>
      </c>
      <c r="AO138" s="61">
        <v>0</v>
      </c>
      <c r="AP138" s="61">
        <v>0</v>
      </c>
      <c r="AQ138" s="61">
        <v>0</v>
      </c>
      <c r="AR138" s="61">
        <v>0</v>
      </c>
      <c r="AS138" s="61">
        <v>0</v>
      </c>
      <c r="AT138" s="61">
        <v>0</v>
      </c>
      <c r="AU138" s="61">
        <v>0</v>
      </c>
      <c r="AV138" s="61">
        <v>0</v>
      </c>
      <c r="AW138" s="61">
        <v>0</v>
      </c>
      <c r="AX138" s="61">
        <v>0</v>
      </c>
      <c r="AY138" s="61">
        <v>0</v>
      </c>
      <c r="AZ138" s="61">
        <v>0</v>
      </c>
    </row>
    <row r="139" spans="1:52">
      <c r="A139" s="46" t="s">
        <v>155</v>
      </c>
      <c r="B139" s="62"/>
      <c r="C139" s="62">
        <v>0</v>
      </c>
      <c r="D139" s="6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1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0</v>
      </c>
      <c r="AE139" s="62">
        <v>0</v>
      </c>
      <c r="AF139" s="62">
        <v>4</v>
      </c>
      <c r="AG139" s="62">
        <v>9</v>
      </c>
      <c r="AH139" s="62">
        <v>14</v>
      </c>
      <c r="AI139" s="62">
        <v>19</v>
      </c>
      <c r="AJ139" s="62">
        <v>26</v>
      </c>
      <c r="AK139" s="62">
        <v>32</v>
      </c>
      <c r="AL139" s="62">
        <v>38</v>
      </c>
      <c r="AM139" s="62">
        <v>45</v>
      </c>
      <c r="AN139" s="62">
        <v>52</v>
      </c>
      <c r="AO139" s="62">
        <v>58</v>
      </c>
      <c r="AP139" s="62">
        <v>66</v>
      </c>
      <c r="AQ139" s="62">
        <v>74</v>
      </c>
      <c r="AR139" s="62">
        <v>84</v>
      </c>
      <c r="AS139" s="62">
        <v>92</v>
      </c>
      <c r="AT139" s="62">
        <v>103</v>
      </c>
      <c r="AU139" s="62">
        <v>112</v>
      </c>
      <c r="AV139" s="62">
        <v>123</v>
      </c>
      <c r="AW139" s="62">
        <v>134</v>
      </c>
      <c r="AX139" s="62">
        <v>145</v>
      </c>
      <c r="AY139" s="62">
        <v>155</v>
      </c>
      <c r="AZ139" s="62">
        <v>167</v>
      </c>
    </row>
    <row r="140" spans="1:52">
      <c r="A140" s="48" t="s">
        <v>156</v>
      </c>
      <c r="B140" s="61"/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>
        <v>0</v>
      </c>
      <c r="T140" s="61">
        <v>0</v>
      </c>
      <c r="U140" s="61">
        <v>0</v>
      </c>
      <c r="V140" s="61">
        <v>0</v>
      </c>
      <c r="W140" s="61">
        <v>0</v>
      </c>
      <c r="X140" s="61">
        <v>0</v>
      </c>
      <c r="Y140" s="61">
        <v>0</v>
      </c>
      <c r="Z140" s="61">
        <v>0</v>
      </c>
      <c r="AA140" s="61">
        <v>0</v>
      </c>
      <c r="AB140" s="61">
        <v>0</v>
      </c>
      <c r="AC140" s="61">
        <v>0</v>
      </c>
      <c r="AD140" s="61">
        <v>0</v>
      </c>
      <c r="AE140" s="61">
        <v>0</v>
      </c>
      <c r="AF140" s="61">
        <v>2</v>
      </c>
      <c r="AG140" s="61">
        <v>5</v>
      </c>
      <c r="AH140" s="61">
        <v>8</v>
      </c>
      <c r="AI140" s="61">
        <v>11</v>
      </c>
      <c r="AJ140" s="61">
        <v>16</v>
      </c>
      <c r="AK140" s="61">
        <v>21</v>
      </c>
      <c r="AL140" s="61">
        <v>26</v>
      </c>
      <c r="AM140" s="61">
        <v>32</v>
      </c>
      <c r="AN140" s="61">
        <v>38</v>
      </c>
      <c r="AO140" s="61">
        <v>44</v>
      </c>
      <c r="AP140" s="61">
        <v>51</v>
      </c>
      <c r="AQ140" s="61">
        <v>59</v>
      </c>
      <c r="AR140" s="61">
        <v>68</v>
      </c>
      <c r="AS140" s="61">
        <v>76</v>
      </c>
      <c r="AT140" s="61">
        <v>86</v>
      </c>
      <c r="AU140" s="61">
        <v>95</v>
      </c>
      <c r="AV140" s="61">
        <v>105</v>
      </c>
      <c r="AW140" s="61">
        <v>116</v>
      </c>
      <c r="AX140" s="61">
        <v>127</v>
      </c>
      <c r="AY140" s="61">
        <v>137</v>
      </c>
      <c r="AZ140" s="61">
        <v>148</v>
      </c>
    </row>
    <row r="141" spans="1:52">
      <c r="A141" s="48" t="s">
        <v>162</v>
      </c>
      <c r="B141" s="61"/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0</v>
      </c>
      <c r="L141" s="61">
        <v>0</v>
      </c>
      <c r="M141" s="61">
        <v>0</v>
      </c>
      <c r="N141" s="61">
        <v>0</v>
      </c>
      <c r="O141" s="61">
        <v>0</v>
      </c>
      <c r="P141" s="61">
        <v>0</v>
      </c>
      <c r="Q141" s="61">
        <v>0</v>
      </c>
      <c r="R141" s="61">
        <v>0</v>
      </c>
      <c r="S141" s="61">
        <v>0</v>
      </c>
      <c r="T141" s="61">
        <v>0</v>
      </c>
      <c r="U141" s="61">
        <v>0</v>
      </c>
      <c r="V141" s="61">
        <v>1</v>
      </c>
      <c r="W141" s="61">
        <v>0</v>
      </c>
      <c r="X141" s="61">
        <v>0</v>
      </c>
      <c r="Y141" s="61">
        <v>0</v>
      </c>
      <c r="Z141" s="61">
        <v>0</v>
      </c>
      <c r="AA141" s="61">
        <v>0</v>
      </c>
      <c r="AB141" s="61">
        <v>0</v>
      </c>
      <c r="AC141" s="61">
        <v>0</v>
      </c>
      <c r="AD141" s="61">
        <v>0</v>
      </c>
      <c r="AE141" s="61">
        <v>0</v>
      </c>
      <c r="AF141" s="61">
        <v>2</v>
      </c>
      <c r="AG141" s="61">
        <v>4</v>
      </c>
      <c r="AH141" s="61">
        <v>6</v>
      </c>
      <c r="AI141" s="61">
        <v>8</v>
      </c>
      <c r="AJ141" s="61">
        <v>10</v>
      </c>
      <c r="AK141" s="61">
        <v>11</v>
      </c>
      <c r="AL141" s="61">
        <v>12</v>
      </c>
      <c r="AM141" s="61">
        <v>13</v>
      </c>
      <c r="AN141" s="61">
        <v>14</v>
      </c>
      <c r="AO141" s="61">
        <v>14</v>
      </c>
      <c r="AP141" s="61">
        <v>15</v>
      </c>
      <c r="AQ141" s="61">
        <v>15</v>
      </c>
      <c r="AR141" s="61">
        <v>16</v>
      </c>
      <c r="AS141" s="61">
        <v>16</v>
      </c>
      <c r="AT141" s="61">
        <v>17</v>
      </c>
      <c r="AU141" s="61">
        <v>17</v>
      </c>
      <c r="AV141" s="61">
        <v>18</v>
      </c>
      <c r="AW141" s="61">
        <v>18</v>
      </c>
      <c r="AX141" s="61">
        <v>18</v>
      </c>
      <c r="AY141" s="61">
        <v>18</v>
      </c>
      <c r="AZ141" s="61">
        <v>19</v>
      </c>
    </row>
    <row r="142" spans="1:52">
      <c r="A142" s="44" t="s">
        <v>165</v>
      </c>
      <c r="B142" s="65"/>
      <c r="C142" s="65">
        <v>2398</v>
      </c>
      <c r="D142" s="65">
        <v>2076</v>
      </c>
      <c r="E142" s="65">
        <v>2001</v>
      </c>
      <c r="F142" s="65">
        <v>2445</v>
      </c>
      <c r="G142" s="65">
        <v>2303</v>
      </c>
      <c r="H142" s="65">
        <v>3013</v>
      </c>
      <c r="I142" s="65">
        <v>3436</v>
      </c>
      <c r="J142" s="65">
        <v>2824</v>
      </c>
      <c r="K142" s="65">
        <v>1177</v>
      </c>
      <c r="L142" s="65">
        <v>1422</v>
      </c>
      <c r="M142" s="65">
        <v>1705</v>
      </c>
      <c r="N142" s="65">
        <v>1604</v>
      </c>
      <c r="O142" s="65">
        <v>1819</v>
      </c>
      <c r="P142" s="65">
        <v>1190</v>
      </c>
      <c r="Q142" s="65">
        <v>2338</v>
      </c>
      <c r="R142" s="65">
        <v>3373</v>
      </c>
      <c r="S142" s="65">
        <v>2372</v>
      </c>
      <c r="T142" s="65">
        <v>2392</v>
      </c>
      <c r="U142" s="65">
        <v>2339</v>
      </c>
      <c r="V142" s="65">
        <v>2319</v>
      </c>
      <c r="W142" s="65">
        <v>2413</v>
      </c>
      <c r="X142" s="65">
        <v>2429</v>
      </c>
      <c r="Y142" s="65">
        <v>2515</v>
      </c>
      <c r="Z142" s="65">
        <v>2591</v>
      </c>
      <c r="AA142" s="65">
        <v>2644</v>
      </c>
      <c r="AB142" s="65">
        <v>2655</v>
      </c>
      <c r="AC142" s="65">
        <v>2683</v>
      </c>
      <c r="AD142" s="65">
        <v>2702</v>
      </c>
      <c r="AE142" s="65">
        <v>2713</v>
      </c>
      <c r="AF142" s="65">
        <v>2720</v>
      </c>
      <c r="AG142" s="65">
        <v>2725</v>
      </c>
      <c r="AH142" s="65">
        <v>2744</v>
      </c>
      <c r="AI142" s="65">
        <v>2761</v>
      </c>
      <c r="AJ142" s="65">
        <v>2794</v>
      </c>
      <c r="AK142" s="65">
        <v>2814</v>
      </c>
      <c r="AL142" s="65">
        <v>2840</v>
      </c>
      <c r="AM142" s="65">
        <v>2861</v>
      </c>
      <c r="AN142" s="65">
        <v>2877</v>
      </c>
      <c r="AO142" s="65">
        <v>2894</v>
      </c>
      <c r="AP142" s="65">
        <v>2914</v>
      </c>
      <c r="AQ142" s="65">
        <v>2929</v>
      </c>
      <c r="AR142" s="65">
        <v>2950</v>
      </c>
      <c r="AS142" s="65">
        <v>2951</v>
      </c>
      <c r="AT142" s="65">
        <v>2981</v>
      </c>
      <c r="AU142" s="65">
        <v>2991</v>
      </c>
      <c r="AV142" s="65">
        <v>3016</v>
      </c>
      <c r="AW142" s="65">
        <v>3032</v>
      </c>
      <c r="AX142" s="65">
        <v>3051</v>
      </c>
      <c r="AY142" s="65">
        <v>3073</v>
      </c>
      <c r="AZ142" s="65">
        <v>3089</v>
      </c>
    </row>
    <row r="143" spans="1:52">
      <c r="A143" s="46" t="s">
        <v>146</v>
      </c>
      <c r="B143" s="62"/>
      <c r="C143" s="62">
        <v>2398</v>
      </c>
      <c r="D143" s="62">
        <v>2076</v>
      </c>
      <c r="E143" s="62">
        <v>2001</v>
      </c>
      <c r="F143" s="62">
        <v>2445</v>
      </c>
      <c r="G143" s="62">
        <v>2303</v>
      </c>
      <c r="H143" s="62">
        <v>3013</v>
      </c>
      <c r="I143" s="62">
        <v>3436</v>
      </c>
      <c r="J143" s="62">
        <v>2824</v>
      </c>
      <c r="K143" s="62">
        <v>1177</v>
      </c>
      <c r="L143" s="62">
        <v>1422</v>
      </c>
      <c r="M143" s="62">
        <v>1705</v>
      </c>
      <c r="N143" s="62">
        <v>1604</v>
      </c>
      <c r="O143" s="62">
        <v>1819</v>
      </c>
      <c r="P143" s="62">
        <v>1190</v>
      </c>
      <c r="Q143" s="62">
        <v>2338</v>
      </c>
      <c r="R143" s="62">
        <v>3373</v>
      </c>
      <c r="S143" s="62">
        <v>2372</v>
      </c>
      <c r="T143" s="62">
        <v>2392</v>
      </c>
      <c r="U143" s="62">
        <v>2339</v>
      </c>
      <c r="V143" s="62">
        <v>2319</v>
      </c>
      <c r="W143" s="62">
        <v>2413</v>
      </c>
      <c r="X143" s="62">
        <v>2429</v>
      </c>
      <c r="Y143" s="62">
        <v>2515</v>
      </c>
      <c r="Z143" s="62">
        <v>2591</v>
      </c>
      <c r="AA143" s="62">
        <v>2644</v>
      </c>
      <c r="AB143" s="62">
        <v>2655</v>
      </c>
      <c r="AC143" s="62">
        <v>2683</v>
      </c>
      <c r="AD143" s="62">
        <v>2702</v>
      </c>
      <c r="AE143" s="62">
        <v>2713</v>
      </c>
      <c r="AF143" s="62">
        <v>2717</v>
      </c>
      <c r="AG143" s="62">
        <v>2719</v>
      </c>
      <c r="AH143" s="62">
        <v>2732</v>
      </c>
      <c r="AI143" s="62">
        <v>2745</v>
      </c>
      <c r="AJ143" s="62">
        <v>2770</v>
      </c>
      <c r="AK143" s="62">
        <v>2785</v>
      </c>
      <c r="AL143" s="62">
        <v>2803</v>
      </c>
      <c r="AM143" s="62">
        <v>2816</v>
      </c>
      <c r="AN143" s="62">
        <v>2824</v>
      </c>
      <c r="AO143" s="62">
        <v>2834</v>
      </c>
      <c r="AP143" s="62">
        <v>2845</v>
      </c>
      <c r="AQ143" s="62">
        <v>2851</v>
      </c>
      <c r="AR143" s="62">
        <v>2861</v>
      </c>
      <c r="AS143" s="62">
        <v>2851</v>
      </c>
      <c r="AT143" s="62">
        <v>2871</v>
      </c>
      <c r="AU143" s="62">
        <v>2870</v>
      </c>
      <c r="AV143" s="62">
        <v>2884</v>
      </c>
      <c r="AW143" s="62">
        <v>2887</v>
      </c>
      <c r="AX143" s="62">
        <v>2894</v>
      </c>
      <c r="AY143" s="62">
        <v>2904</v>
      </c>
      <c r="AZ143" s="62">
        <v>2907</v>
      </c>
    </row>
    <row r="144" spans="1:52">
      <c r="A144" s="48" t="s">
        <v>148</v>
      </c>
      <c r="B144" s="61"/>
      <c r="C144" s="61">
        <v>2398</v>
      </c>
      <c r="D144" s="61">
        <v>2076</v>
      </c>
      <c r="E144" s="61">
        <v>2001</v>
      </c>
      <c r="F144" s="61">
        <v>2445</v>
      </c>
      <c r="G144" s="61">
        <v>2303</v>
      </c>
      <c r="H144" s="61">
        <v>3013</v>
      </c>
      <c r="I144" s="61">
        <v>3436</v>
      </c>
      <c r="J144" s="61">
        <v>2824</v>
      </c>
      <c r="K144" s="61">
        <v>1177</v>
      </c>
      <c r="L144" s="61">
        <v>1422</v>
      </c>
      <c r="M144" s="61">
        <v>1705</v>
      </c>
      <c r="N144" s="61">
        <v>1604</v>
      </c>
      <c r="O144" s="61">
        <v>1819</v>
      </c>
      <c r="P144" s="61">
        <v>1190</v>
      </c>
      <c r="Q144" s="61">
        <v>2338</v>
      </c>
      <c r="R144" s="61">
        <v>3373</v>
      </c>
      <c r="S144" s="61">
        <v>2372</v>
      </c>
      <c r="T144" s="61">
        <v>2392</v>
      </c>
      <c r="U144" s="61">
        <v>2339</v>
      </c>
      <c r="V144" s="61">
        <v>2318</v>
      </c>
      <c r="W144" s="61">
        <v>2412</v>
      </c>
      <c r="X144" s="61">
        <v>2428</v>
      </c>
      <c r="Y144" s="61">
        <v>2514</v>
      </c>
      <c r="Z144" s="61">
        <v>2590</v>
      </c>
      <c r="AA144" s="61">
        <v>2642</v>
      </c>
      <c r="AB144" s="61">
        <v>2652</v>
      </c>
      <c r="AC144" s="61">
        <v>2679</v>
      </c>
      <c r="AD144" s="61">
        <v>2697</v>
      </c>
      <c r="AE144" s="61">
        <v>2708</v>
      </c>
      <c r="AF144" s="61">
        <v>2710</v>
      </c>
      <c r="AG144" s="61">
        <v>2711</v>
      </c>
      <c r="AH144" s="61">
        <v>2721</v>
      </c>
      <c r="AI144" s="61">
        <v>2732</v>
      </c>
      <c r="AJ144" s="61">
        <v>2753</v>
      </c>
      <c r="AK144" s="61">
        <v>2764</v>
      </c>
      <c r="AL144" s="61">
        <v>2776</v>
      </c>
      <c r="AM144" s="61">
        <v>2782</v>
      </c>
      <c r="AN144" s="61">
        <v>2782</v>
      </c>
      <c r="AO144" s="61">
        <v>2782</v>
      </c>
      <c r="AP144" s="61">
        <v>2780</v>
      </c>
      <c r="AQ144" s="61">
        <v>2771</v>
      </c>
      <c r="AR144" s="61">
        <v>2761</v>
      </c>
      <c r="AS144" s="61">
        <v>2730</v>
      </c>
      <c r="AT144" s="61">
        <v>2721</v>
      </c>
      <c r="AU144" s="61">
        <v>2689</v>
      </c>
      <c r="AV144" s="61">
        <v>2664</v>
      </c>
      <c r="AW144" s="61">
        <v>2626</v>
      </c>
      <c r="AX144" s="61">
        <v>2582</v>
      </c>
      <c r="AY144" s="61">
        <v>2537</v>
      </c>
      <c r="AZ144" s="61">
        <v>2479</v>
      </c>
    </row>
    <row r="145" spans="1:52">
      <c r="A145" s="48" t="s">
        <v>149</v>
      </c>
      <c r="B145" s="61"/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  <c r="O145" s="61">
        <v>0</v>
      </c>
      <c r="P145" s="61">
        <v>0</v>
      </c>
      <c r="Q145" s="61">
        <v>0</v>
      </c>
      <c r="R145" s="61">
        <v>0</v>
      </c>
      <c r="S145" s="61">
        <v>0</v>
      </c>
      <c r="T145" s="61">
        <v>0</v>
      </c>
      <c r="U145" s="61">
        <v>0</v>
      </c>
      <c r="V145" s="61">
        <v>0</v>
      </c>
      <c r="W145" s="61">
        <v>0</v>
      </c>
      <c r="X145" s="61">
        <v>0</v>
      </c>
      <c r="Y145" s="61">
        <v>0</v>
      </c>
      <c r="Z145" s="61">
        <v>0</v>
      </c>
      <c r="AA145" s="61">
        <v>0</v>
      </c>
      <c r="AB145" s="61">
        <v>0</v>
      </c>
      <c r="AC145" s="61">
        <v>1</v>
      </c>
      <c r="AD145" s="61">
        <v>1</v>
      </c>
      <c r="AE145" s="61">
        <v>1</v>
      </c>
      <c r="AF145" s="61">
        <v>1</v>
      </c>
      <c r="AG145" s="61">
        <v>1</v>
      </c>
      <c r="AH145" s="61">
        <v>2</v>
      </c>
      <c r="AI145" s="61">
        <v>2</v>
      </c>
      <c r="AJ145" s="61">
        <v>3</v>
      </c>
      <c r="AK145" s="61">
        <v>4</v>
      </c>
      <c r="AL145" s="61">
        <v>5</v>
      </c>
      <c r="AM145" s="61">
        <v>7</v>
      </c>
      <c r="AN145" s="61">
        <v>8</v>
      </c>
      <c r="AO145" s="61">
        <v>11</v>
      </c>
      <c r="AP145" s="61">
        <v>13</v>
      </c>
      <c r="AQ145" s="61">
        <v>17</v>
      </c>
      <c r="AR145" s="61">
        <v>21</v>
      </c>
      <c r="AS145" s="61">
        <v>26</v>
      </c>
      <c r="AT145" s="61">
        <v>33</v>
      </c>
      <c r="AU145" s="61">
        <v>40</v>
      </c>
      <c r="AV145" s="61">
        <v>49</v>
      </c>
      <c r="AW145" s="61">
        <v>58</v>
      </c>
      <c r="AX145" s="61">
        <v>70</v>
      </c>
      <c r="AY145" s="61">
        <v>82</v>
      </c>
      <c r="AZ145" s="61">
        <v>95</v>
      </c>
    </row>
    <row r="146" spans="1:52">
      <c r="A146" s="48" t="s">
        <v>166</v>
      </c>
      <c r="B146" s="61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  <c r="O146" s="61">
        <v>0</v>
      </c>
      <c r="P146" s="61">
        <v>0</v>
      </c>
      <c r="Q146" s="61">
        <v>0</v>
      </c>
      <c r="R146" s="61">
        <v>0</v>
      </c>
      <c r="S146" s="61">
        <v>0</v>
      </c>
      <c r="T146" s="61">
        <v>0</v>
      </c>
      <c r="U146" s="61">
        <v>0</v>
      </c>
      <c r="V146" s="61">
        <v>1</v>
      </c>
      <c r="W146" s="61">
        <v>1</v>
      </c>
      <c r="X146" s="61">
        <v>1</v>
      </c>
      <c r="Y146" s="61">
        <v>1</v>
      </c>
      <c r="Z146" s="61">
        <v>1</v>
      </c>
      <c r="AA146" s="61">
        <v>2</v>
      </c>
      <c r="AB146" s="61">
        <v>2</v>
      </c>
      <c r="AC146" s="61">
        <v>2</v>
      </c>
      <c r="AD146" s="61">
        <v>3</v>
      </c>
      <c r="AE146" s="61">
        <v>3</v>
      </c>
      <c r="AF146" s="61">
        <v>4</v>
      </c>
      <c r="AG146" s="61">
        <v>5</v>
      </c>
      <c r="AH146" s="61">
        <v>6</v>
      </c>
      <c r="AI146" s="61">
        <v>7</v>
      </c>
      <c r="AJ146" s="61">
        <v>9</v>
      </c>
      <c r="AK146" s="61">
        <v>10</v>
      </c>
      <c r="AL146" s="61">
        <v>13</v>
      </c>
      <c r="AM146" s="61">
        <v>15</v>
      </c>
      <c r="AN146" s="61">
        <v>18</v>
      </c>
      <c r="AO146" s="61">
        <v>21</v>
      </c>
      <c r="AP146" s="61">
        <v>26</v>
      </c>
      <c r="AQ146" s="61">
        <v>30</v>
      </c>
      <c r="AR146" s="61">
        <v>36</v>
      </c>
      <c r="AS146" s="61">
        <v>42</v>
      </c>
      <c r="AT146" s="61">
        <v>49</v>
      </c>
      <c r="AU146" s="61">
        <v>57</v>
      </c>
      <c r="AV146" s="61">
        <v>67</v>
      </c>
      <c r="AW146" s="61">
        <v>77</v>
      </c>
      <c r="AX146" s="61">
        <v>89</v>
      </c>
      <c r="AY146" s="61">
        <v>102</v>
      </c>
      <c r="AZ146" s="61">
        <v>116</v>
      </c>
    </row>
    <row r="147" spans="1:52">
      <c r="A147" s="48" t="s">
        <v>160</v>
      </c>
      <c r="B147" s="61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  <c r="O147" s="61">
        <v>0</v>
      </c>
      <c r="P147" s="61">
        <v>0</v>
      </c>
      <c r="Q147" s="61">
        <v>0</v>
      </c>
      <c r="R147" s="61">
        <v>0</v>
      </c>
      <c r="S147" s="61">
        <v>0</v>
      </c>
      <c r="T147" s="61">
        <v>0</v>
      </c>
      <c r="U147" s="61">
        <v>0</v>
      </c>
      <c r="V147" s="61">
        <v>0</v>
      </c>
      <c r="W147" s="61">
        <v>0</v>
      </c>
      <c r="X147" s="61">
        <v>0</v>
      </c>
      <c r="Y147" s="61">
        <v>0</v>
      </c>
      <c r="Z147" s="61">
        <v>0</v>
      </c>
      <c r="AA147" s="61">
        <v>0</v>
      </c>
      <c r="AB147" s="61">
        <v>1</v>
      </c>
      <c r="AC147" s="61">
        <v>1</v>
      </c>
      <c r="AD147" s="61">
        <v>1</v>
      </c>
      <c r="AE147" s="61">
        <v>1</v>
      </c>
      <c r="AF147" s="61">
        <v>2</v>
      </c>
      <c r="AG147" s="61">
        <v>2</v>
      </c>
      <c r="AH147" s="61">
        <v>3</v>
      </c>
      <c r="AI147" s="61">
        <v>4</v>
      </c>
      <c r="AJ147" s="61">
        <v>5</v>
      </c>
      <c r="AK147" s="61">
        <v>7</v>
      </c>
      <c r="AL147" s="61">
        <v>9</v>
      </c>
      <c r="AM147" s="61">
        <v>12</v>
      </c>
      <c r="AN147" s="61">
        <v>16</v>
      </c>
      <c r="AO147" s="61">
        <v>20</v>
      </c>
      <c r="AP147" s="61">
        <v>26</v>
      </c>
      <c r="AQ147" s="61">
        <v>33</v>
      </c>
      <c r="AR147" s="61">
        <v>43</v>
      </c>
      <c r="AS147" s="61">
        <v>53</v>
      </c>
      <c r="AT147" s="61">
        <v>68</v>
      </c>
      <c r="AU147" s="61">
        <v>84</v>
      </c>
      <c r="AV147" s="61">
        <v>104</v>
      </c>
      <c r="AW147" s="61">
        <v>126</v>
      </c>
      <c r="AX147" s="61">
        <v>153</v>
      </c>
      <c r="AY147" s="61">
        <v>183</v>
      </c>
      <c r="AZ147" s="61">
        <v>217</v>
      </c>
    </row>
    <row r="148" spans="1:52" hidden="1">
      <c r="A148" s="46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hidden="1">
      <c r="A149" s="48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</row>
    <row r="150" spans="1:52" hidden="1">
      <c r="A150" s="48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</row>
    <row r="151" spans="1:52" hidden="1">
      <c r="A151" s="48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</row>
    <row r="152" spans="1:52" hidden="1">
      <c r="A152" s="48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</row>
    <row r="153" spans="1:52">
      <c r="A153" s="46" t="s">
        <v>151</v>
      </c>
      <c r="B153" s="62"/>
      <c r="C153" s="62">
        <v>0</v>
      </c>
      <c r="D153" s="62">
        <v>0</v>
      </c>
      <c r="E153" s="62">
        <v>0</v>
      </c>
      <c r="F153" s="62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0</v>
      </c>
      <c r="AF153" s="62">
        <v>1</v>
      </c>
      <c r="AG153" s="62">
        <v>2</v>
      </c>
      <c r="AH153" s="62">
        <v>3</v>
      </c>
      <c r="AI153" s="62">
        <v>4</v>
      </c>
      <c r="AJ153" s="62">
        <v>6</v>
      </c>
      <c r="AK153" s="62">
        <v>7</v>
      </c>
      <c r="AL153" s="62">
        <v>9</v>
      </c>
      <c r="AM153" s="62">
        <v>11</v>
      </c>
      <c r="AN153" s="62">
        <v>13</v>
      </c>
      <c r="AO153" s="62">
        <v>15</v>
      </c>
      <c r="AP153" s="62">
        <v>17</v>
      </c>
      <c r="AQ153" s="62">
        <v>19</v>
      </c>
      <c r="AR153" s="62">
        <v>22</v>
      </c>
      <c r="AS153" s="62">
        <v>25</v>
      </c>
      <c r="AT153" s="62">
        <v>28</v>
      </c>
      <c r="AU153" s="62">
        <v>31</v>
      </c>
      <c r="AV153" s="62">
        <v>34</v>
      </c>
      <c r="AW153" s="62">
        <v>37</v>
      </c>
      <c r="AX153" s="62">
        <v>40</v>
      </c>
      <c r="AY153" s="62">
        <v>43</v>
      </c>
      <c r="AZ153" s="62">
        <v>47</v>
      </c>
    </row>
    <row r="154" spans="1:52">
      <c r="A154" s="48" t="s">
        <v>152</v>
      </c>
      <c r="B154" s="61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  <c r="O154" s="61">
        <v>0</v>
      </c>
      <c r="P154" s="61">
        <v>0</v>
      </c>
      <c r="Q154" s="61">
        <v>0</v>
      </c>
      <c r="R154" s="61">
        <v>0</v>
      </c>
      <c r="S154" s="61">
        <v>0</v>
      </c>
      <c r="T154" s="61">
        <v>0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61">
        <v>0</v>
      </c>
      <c r="AE154" s="61">
        <v>0</v>
      </c>
      <c r="AF154" s="61">
        <v>0</v>
      </c>
      <c r="AG154" s="61">
        <v>0</v>
      </c>
      <c r="AH154" s="61">
        <v>0</v>
      </c>
      <c r="AI154" s="61">
        <v>0</v>
      </c>
      <c r="AJ154" s="61">
        <v>0</v>
      </c>
      <c r="AK154" s="61">
        <v>0</v>
      </c>
      <c r="AL154" s="61">
        <v>0</v>
      </c>
      <c r="AM154" s="61">
        <v>0</v>
      </c>
      <c r="AN154" s="61">
        <v>0</v>
      </c>
      <c r="AO154" s="61">
        <v>0</v>
      </c>
      <c r="AP154" s="61">
        <v>0</v>
      </c>
      <c r="AQ154" s="61">
        <v>0</v>
      </c>
      <c r="AR154" s="61">
        <v>0</v>
      </c>
      <c r="AS154" s="61">
        <v>0</v>
      </c>
      <c r="AT154" s="61">
        <v>0</v>
      </c>
      <c r="AU154" s="61">
        <v>0</v>
      </c>
      <c r="AV154" s="61">
        <v>0</v>
      </c>
      <c r="AW154" s="61">
        <v>0</v>
      </c>
      <c r="AX154" s="61">
        <v>0</v>
      </c>
      <c r="AY154" s="61">
        <v>0</v>
      </c>
      <c r="AZ154" s="61">
        <v>0</v>
      </c>
    </row>
    <row r="155" spans="1:52">
      <c r="A155" s="48" t="s">
        <v>153</v>
      </c>
      <c r="B155" s="61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  <c r="O155" s="61">
        <v>0</v>
      </c>
      <c r="P155" s="61">
        <v>0</v>
      </c>
      <c r="Q155" s="61">
        <v>0</v>
      </c>
      <c r="R155" s="61">
        <v>0</v>
      </c>
      <c r="S155" s="61">
        <v>0</v>
      </c>
      <c r="T155" s="61">
        <v>0</v>
      </c>
      <c r="U155" s="61">
        <v>0</v>
      </c>
      <c r="V155" s="61">
        <v>0</v>
      </c>
      <c r="W155" s="61">
        <v>0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61">
        <v>0</v>
      </c>
      <c r="AE155" s="61">
        <v>0</v>
      </c>
      <c r="AF155" s="61">
        <v>0</v>
      </c>
      <c r="AG155" s="61">
        <v>0</v>
      </c>
      <c r="AH155" s="61">
        <v>0</v>
      </c>
      <c r="AI155" s="61">
        <v>0</v>
      </c>
      <c r="AJ155" s="61">
        <v>0</v>
      </c>
      <c r="AK155" s="61">
        <v>0</v>
      </c>
      <c r="AL155" s="61">
        <v>0</v>
      </c>
      <c r="AM155" s="61">
        <v>0</v>
      </c>
      <c r="AN155" s="61">
        <v>0</v>
      </c>
      <c r="AO155" s="61">
        <v>0</v>
      </c>
      <c r="AP155" s="61">
        <v>0</v>
      </c>
      <c r="AQ155" s="61">
        <v>0</v>
      </c>
      <c r="AR155" s="61">
        <v>0</v>
      </c>
      <c r="AS155" s="61">
        <v>0</v>
      </c>
      <c r="AT155" s="61">
        <v>0</v>
      </c>
      <c r="AU155" s="61">
        <v>0</v>
      </c>
      <c r="AV155" s="61">
        <v>0</v>
      </c>
      <c r="AW155" s="61">
        <v>0</v>
      </c>
      <c r="AX155" s="61">
        <v>0</v>
      </c>
      <c r="AY155" s="61">
        <v>0</v>
      </c>
      <c r="AZ155" s="61">
        <v>0</v>
      </c>
    </row>
    <row r="156" spans="1:52">
      <c r="A156" s="48" t="s">
        <v>154</v>
      </c>
      <c r="B156" s="61"/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61">
        <v>0</v>
      </c>
      <c r="Q156" s="61">
        <v>0</v>
      </c>
      <c r="R156" s="61">
        <v>0</v>
      </c>
      <c r="S156" s="61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61">
        <v>0</v>
      </c>
      <c r="AB156" s="61">
        <v>0</v>
      </c>
      <c r="AC156" s="61">
        <v>0</v>
      </c>
      <c r="AD156" s="61">
        <v>0</v>
      </c>
      <c r="AE156" s="61">
        <v>0</v>
      </c>
      <c r="AF156" s="61">
        <v>1</v>
      </c>
      <c r="AG156" s="61">
        <v>2</v>
      </c>
      <c r="AH156" s="61">
        <v>3</v>
      </c>
      <c r="AI156" s="61">
        <v>4</v>
      </c>
      <c r="AJ156" s="61">
        <v>6</v>
      </c>
      <c r="AK156" s="61">
        <v>7</v>
      </c>
      <c r="AL156" s="61">
        <v>9</v>
      </c>
      <c r="AM156" s="61">
        <v>11</v>
      </c>
      <c r="AN156" s="61">
        <v>13</v>
      </c>
      <c r="AO156" s="61">
        <v>15</v>
      </c>
      <c r="AP156" s="61">
        <v>17</v>
      </c>
      <c r="AQ156" s="61">
        <v>19</v>
      </c>
      <c r="AR156" s="61">
        <v>22</v>
      </c>
      <c r="AS156" s="61">
        <v>25</v>
      </c>
      <c r="AT156" s="61">
        <v>28</v>
      </c>
      <c r="AU156" s="61">
        <v>31</v>
      </c>
      <c r="AV156" s="61">
        <v>34</v>
      </c>
      <c r="AW156" s="61">
        <v>37</v>
      </c>
      <c r="AX156" s="61">
        <v>40</v>
      </c>
      <c r="AY156" s="61">
        <v>43</v>
      </c>
      <c r="AZ156" s="61">
        <v>47</v>
      </c>
    </row>
    <row r="157" spans="1:52">
      <c r="A157" s="48" t="s">
        <v>161</v>
      </c>
      <c r="B157" s="61"/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0</v>
      </c>
      <c r="L157" s="61">
        <v>0</v>
      </c>
      <c r="M157" s="61">
        <v>0</v>
      </c>
      <c r="N157" s="61">
        <v>0</v>
      </c>
      <c r="O157" s="61">
        <v>0</v>
      </c>
      <c r="P157" s="61">
        <v>0</v>
      </c>
      <c r="Q157" s="61">
        <v>0</v>
      </c>
      <c r="R157" s="61">
        <v>0</v>
      </c>
      <c r="S157" s="61">
        <v>0</v>
      </c>
      <c r="T157" s="61">
        <v>0</v>
      </c>
      <c r="U157" s="61">
        <v>0</v>
      </c>
      <c r="V157" s="61">
        <v>0</v>
      </c>
      <c r="W157" s="61">
        <v>0</v>
      </c>
      <c r="X157" s="61">
        <v>0</v>
      </c>
      <c r="Y157" s="61">
        <v>0</v>
      </c>
      <c r="Z157" s="61">
        <v>0</v>
      </c>
      <c r="AA157" s="61">
        <v>0</v>
      </c>
      <c r="AB157" s="61">
        <v>0</v>
      </c>
      <c r="AC157" s="61">
        <v>0</v>
      </c>
      <c r="AD157" s="61">
        <v>0</v>
      </c>
      <c r="AE157" s="61">
        <v>0</v>
      </c>
      <c r="AF157" s="61">
        <v>0</v>
      </c>
      <c r="AG157" s="61">
        <v>0</v>
      </c>
      <c r="AH157" s="61">
        <v>0</v>
      </c>
      <c r="AI157" s="61">
        <v>0</v>
      </c>
      <c r="AJ157" s="61">
        <v>0</v>
      </c>
      <c r="AK157" s="61">
        <v>0</v>
      </c>
      <c r="AL157" s="61">
        <v>0</v>
      </c>
      <c r="AM157" s="61">
        <v>0</v>
      </c>
      <c r="AN157" s="61">
        <v>0</v>
      </c>
      <c r="AO157" s="61">
        <v>0</v>
      </c>
      <c r="AP157" s="61">
        <v>0</v>
      </c>
      <c r="AQ157" s="61">
        <v>0</v>
      </c>
      <c r="AR157" s="61">
        <v>0</v>
      </c>
      <c r="AS157" s="61">
        <v>0</v>
      </c>
      <c r="AT157" s="61">
        <v>0</v>
      </c>
      <c r="AU157" s="61">
        <v>0</v>
      </c>
      <c r="AV157" s="61">
        <v>0</v>
      </c>
      <c r="AW157" s="61">
        <v>0</v>
      </c>
      <c r="AX157" s="61">
        <v>0</v>
      </c>
      <c r="AY157" s="61">
        <v>0</v>
      </c>
      <c r="AZ157" s="61">
        <v>0</v>
      </c>
    </row>
    <row r="158" spans="1:52">
      <c r="A158" s="46" t="s">
        <v>155</v>
      </c>
      <c r="B158" s="62"/>
      <c r="C158" s="62">
        <v>0</v>
      </c>
      <c r="D158" s="62">
        <v>0</v>
      </c>
      <c r="E158" s="62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62">
        <v>0</v>
      </c>
      <c r="S158" s="62">
        <v>0</v>
      </c>
      <c r="T158" s="62">
        <v>0</v>
      </c>
      <c r="U158" s="62">
        <v>0</v>
      </c>
      <c r="V158" s="62">
        <v>0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2</v>
      </c>
      <c r="AG158" s="62">
        <v>4</v>
      </c>
      <c r="AH158" s="62">
        <v>9</v>
      </c>
      <c r="AI158" s="62">
        <v>12</v>
      </c>
      <c r="AJ158" s="62">
        <v>18</v>
      </c>
      <c r="AK158" s="62">
        <v>22</v>
      </c>
      <c r="AL158" s="62">
        <v>28</v>
      </c>
      <c r="AM158" s="62">
        <v>34</v>
      </c>
      <c r="AN158" s="62">
        <v>40</v>
      </c>
      <c r="AO158" s="62">
        <v>45</v>
      </c>
      <c r="AP158" s="62">
        <v>52</v>
      </c>
      <c r="AQ158" s="62">
        <v>59</v>
      </c>
      <c r="AR158" s="62">
        <v>67</v>
      </c>
      <c r="AS158" s="62">
        <v>75</v>
      </c>
      <c r="AT158" s="62">
        <v>82</v>
      </c>
      <c r="AU158" s="62">
        <v>90</v>
      </c>
      <c r="AV158" s="62">
        <v>98</v>
      </c>
      <c r="AW158" s="62">
        <v>108</v>
      </c>
      <c r="AX158" s="62">
        <v>117</v>
      </c>
      <c r="AY158" s="62">
        <v>126</v>
      </c>
      <c r="AZ158" s="62">
        <v>135</v>
      </c>
    </row>
    <row r="159" spans="1:52">
      <c r="A159" s="48" t="s">
        <v>156</v>
      </c>
      <c r="B159" s="61"/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61">
        <v>0</v>
      </c>
      <c r="Q159" s="61">
        <v>0</v>
      </c>
      <c r="R159" s="61">
        <v>0</v>
      </c>
      <c r="S159" s="61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61">
        <v>0</v>
      </c>
      <c r="AE159" s="61">
        <v>0</v>
      </c>
      <c r="AF159" s="61">
        <v>1</v>
      </c>
      <c r="AG159" s="61">
        <v>2</v>
      </c>
      <c r="AH159" s="61">
        <v>5</v>
      </c>
      <c r="AI159" s="61">
        <v>7</v>
      </c>
      <c r="AJ159" s="61">
        <v>11</v>
      </c>
      <c r="AK159" s="61">
        <v>14</v>
      </c>
      <c r="AL159" s="61">
        <v>19</v>
      </c>
      <c r="AM159" s="61">
        <v>24</v>
      </c>
      <c r="AN159" s="61">
        <v>29</v>
      </c>
      <c r="AO159" s="61">
        <v>34</v>
      </c>
      <c r="AP159" s="61">
        <v>40</v>
      </c>
      <c r="AQ159" s="61">
        <v>47</v>
      </c>
      <c r="AR159" s="61">
        <v>54</v>
      </c>
      <c r="AS159" s="61">
        <v>62</v>
      </c>
      <c r="AT159" s="61">
        <v>68</v>
      </c>
      <c r="AU159" s="61">
        <v>76</v>
      </c>
      <c r="AV159" s="61">
        <v>84</v>
      </c>
      <c r="AW159" s="61">
        <v>93</v>
      </c>
      <c r="AX159" s="61">
        <v>102</v>
      </c>
      <c r="AY159" s="61">
        <v>111</v>
      </c>
      <c r="AZ159" s="61">
        <v>120</v>
      </c>
    </row>
    <row r="160" spans="1:52">
      <c r="A160" s="49" t="s">
        <v>162</v>
      </c>
      <c r="B160" s="60"/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1</v>
      </c>
      <c r="AG160" s="60">
        <v>2</v>
      </c>
      <c r="AH160" s="60">
        <v>4</v>
      </c>
      <c r="AI160" s="60">
        <v>5</v>
      </c>
      <c r="AJ160" s="60">
        <v>7</v>
      </c>
      <c r="AK160" s="60">
        <v>8</v>
      </c>
      <c r="AL160" s="60">
        <v>9</v>
      </c>
      <c r="AM160" s="60">
        <v>10</v>
      </c>
      <c r="AN160" s="60">
        <v>11</v>
      </c>
      <c r="AO160" s="60">
        <v>11</v>
      </c>
      <c r="AP160" s="60">
        <v>12</v>
      </c>
      <c r="AQ160" s="60">
        <v>12</v>
      </c>
      <c r="AR160" s="60">
        <v>13</v>
      </c>
      <c r="AS160" s="60">
        <v>13</v>
      </c>
      <c r="AT160" s="60">
        <v>14</v>
      </c>
      <c r="AU160" s="60">
        <v>14</v>
      </c>
      <c r="AV160" s="60">
        <v>14</v>
      </c>
      <c r="AW160" s="60">
        <v>15</v>
      </c>
      <c r="AX160" s="60">
        <v>15</v>
      </c>
      <c r="AY160" s="60">
        <v>15</v>
      </c>
      <c r="AZ160" s="60">
        <v>15</v>
      </c>
    </row>
    <row r="161" spans="1:52">
      <c r="A161" s="44" t="s">
        <v>167</v>
      </c>
      <c r="B161" s="65"/>
      <c r="C161" s="65">
        <v>1134</v>
      </c>
      <c r="D161" s="65">
        <v>1039</v>
      </c>
      <c r="E161" s="65">
        <v>858</v>
      </c>
      <c r="F161" s="65">
        <v>1299</v>
      </c>
      <c r="G161" s="65">
        <v>865</v>
      </c>
      <c r="H161" s="65">
        <v>1450</v>
      </c>
      <c r="I161" s="65">
        <v>1002</v>
      </c>
      <c r="J161" s="65">
        <v>993</v>
      </c>
      <c r="K161" s="65">
        <v>457</v>
      </c>
      <c r="L161" s="65">
        <v>901</v>
      </c>
      <c r="M161" s="65">
        <v>1090</v>
      </c>
      <c r="N161" s="65">
        <v>1109</v>
      </c>
      <c r="O161" s="65">
        <v>943</v>
      </c>
      <c r="P161" s="65">
        <v>930</v>
      </c>
      <c r="Q161" s="65">
        <v>1336</v>
      </c>
      <c r="R161" s="65">
        <v>1314</v>
      </c>
      <c r="S161" s="65">
        <v>1105</v>
      </c>
      <c r="T161" s="65">
        <v>1159</v>
      </c>
      <c r="U161" s="65">
        <v>1192</v>
      </c>
      <c r="V161" s="65">
        <v>1215</v>
      </c>
      <c r="W161" s="65">
        <v>1262</v>
      </c>
      <c r="X161" s="65">
        <v>1283</v>
      </c>
      <c r="Y161" s="65">
        <v>1301</v>
      </c>
      <c r="Z161" s="65">
        <v>1316</v>
      </c>
      <c r="AA161" s="65">
        <v>1325</v>
      </c>
      <c r="AB161" s="65">
        <v>1333</v>
      </c>
      <c r="AC161" s="65">
        <v>1346</v>
      </c>
      <c r="AD161" s="65">
        <v>1364</v>
      </c>
      <c r="AE161" s="65">
        <v>1377</v>
      </c>
      <c r="AF161" s="65">
        <v>1397</v>
      </c>
      <c r="AG161" s="65">
        <v>1407</v>
      </c>
      <c r="AH161" s="65">
        <v>1419</v>
      </c>
      <c r="AI161" s="65">
        <v>1436</v>
      </c>
      <c r="AJ161" s="65">
        <v>1445</v>
      </c>
      <c r="AK161" s="65">
        <v>1458</v>
      </c>
      <c r="AL161" s="65">
        <v>1474</v>
      </c>
      <c r="AM161" s="65">
        <v>1486</v>
      </c>
      <c r="AN161" s="65">
        <v>1499</v>
      </c>
      <c r="AO161" s="65">
        <v>1515</v>
      </c>
      <c r="AP161" s="65">
        <v>1523</v>
      </c>
      <c r="AQ161" s="65">
        <v>1533</v>
      </c>
      <c r="AR161" s="65">
        <v>1548</v>
      </c>
      <c r="AS161" s="65">
        <v>1564</v>
      </c>
      <c r="AT161" s="65">
        <v>1571</v>
      </c>
      <c r="AU161" s="65">
        <v>1591</v>
      </c>
      <c r="AV161" s="65">
        <v>1600</v>
      </c>
      <c r="AW161" s="65">
        <v>1615</v>
      </c>
      <c r="AX161" s="65">
        <v>1626</v>
      </c>
      <c r="AY161" s="65">
        <v>1638</v>
      </c>
      <c r="AZ161" s="65">
        <v>1652</v>
      </c>
    </row>
    <row r="162" spans="1:52">
      <c r="A162" s="46" t="s">
        <v>146</v>
      </c>
      <c r="B162" s="62"/>
      <c r="C162" s="62">
        <v>1134</v>
      </c>
      <c r="D162" s="62">
        <v>1039</v>
      </c>
      <c r="E162" s="62">
        <v>858</v>
      </c>
      <c r="F162" s="62">
        <v>1299</v>
      </c>
      <c r="G162" s="62">
        <v>865</v>
      </c>
      <c r="H162" s="62">
        <v>1450</v>
      </c>
      <c r="I162" s="62">
        <v>1002</v>
      </c>
      <c r="J162" s="62">
        <v>993</v>
      </c>
      <c r="K162" s="62">
        <v>457</v>
      </c>
      <c r="L162" s="62">
        <v>901</v>
      </c>
      <c r="M162" s="62">
        <v>1090</v>
      </c>
      <c r="N162" s="62">
        <v>1109</v>
      </c>
      <c r="O162" s="62">
        <v>943</v>
      </c>
      <c r="P162" s="62">
        <v>930</v>
      </c>
      <c r="Q162" s="62">
        <v>1336</v>
      </c>
      <c r="R162" s="62">
        <v>1314</v>
      </c>
      <c r="S162" s="62">
        <v>1105</v>
      </c>
      <c r="T162" s="62">
        <v>1159</v>
      </c>
      <c r="U162" s="62">
        <v>1192</v>
      </c>
      <c r="V162" s="62">
        <v>1215</v>
      </c>
      <c r="W162" s="62">
        <v>1262</v>
      </c>
      <c r="X162" s="62">
        <v>1283</v>
      </c>
      <c r="Y162" s="62">
        <v>1301</v>
      </c>
      <c r="Z162" s="62">
        <v>1316</v>
      </c>
      <c r="AA162" s="62">
        <v>1325</v>
      </c>
      <c r="AB162" s="62">
        <v>1333</v>
      </c>
      <c r="AC162" s="62">
        <v>1346</v>
      </c>
      <c r="AD162" s="62">
        <v>1364</v>
      </c>
      <c r="AE162" s="62">
        <v>1377</v>
      </c>
      <c r="AF162" s="62">
        <v>1394</v>
      </c>
      <c r="AG162" s="62">
        <v>1401</v>
      </c>
      <c r="AH162" s="62">
        <v>1410</v>
      </c>
      <c r="AI162" s="62">
        <v>1420</v>
      </c>
      <c r="AJ162" s="62">
        <v>1425</v>
      </c>
      <c r="AK162" s="62">
        <v>1432</v>
      </c>
      <c r="AL162" s="62">
        <v>1442</v>
      </c>
      <c r="AM162" s="62">
        <v>1448</v>
      </c>
      <c r="AN162" s="62">
        <v>1454</v>
      </c>
      <c r="AO162" s="62">
        <v>1462</v>
      </c>
      <c r="AP162" s="62">
        <v>1462</v>
      </c>
      <c r="AQ162" s="62">
        <v>1464</v>
      </c>
      <c r="AR162" s="62">
        <v>1471</v>
      </c>
      <c r="AS162" s="62">
        <v>1476</v>
      </c>
      <c r="AT162" s="62">
        <v>1475</v>
      </c>
      <c r="AU162" s="62">
        <v>1483</v>
      </c>
      <c r="AV162" s="62">
        <v>1482</v>
      </c>
      <c r="AW162" s="62">
        <v>1486</v>
      </c>
      <c r="AX162" s="62">
        <v>1487</v>
      </c>
      <c r="AY162" s="62">
        <v>1487</v>
      </c>
      <c r="AZ162" s="62">
        <v>1489</v>
      </c>
    </row>
    <row r="163" spans="1:52">
      <c r="A163" s="48" t="s">
        <v>148</v>
      </c>
      <c r="B163" s="61"/>
      <c r="C163" s="61">
        <v>1134</v>
      </c>
      <c r="D163" s="61">
        <v>1039</v>
      </c>
      <c r="E163" s="61">
        <v>858</v>
      </c>
      <c r="F163" s="61">
        <v>1299</v>
      </c>
      <c r="G163" s="61">
        <v>865</v>
      </c>
      <c r="H163" s="61">
        <v>1450</v>
      </c>
      <c r="I163" s="61">
        <v>1002</v>
      </c>
      <c r="J163" s="61">
        <v>993</v>
      </c>
      <c r="K163" s="61">
        <v>457</v>
      </c>
      <c r="L163" s="61">
        <v>901</v>
      </c>
      <c r="M163" s="61">
        <v>1090</v>
      </c>
      <c r="N163" s="61">
        <v>1109</v>
      </c>
      <c r="O163" s="61">
        <v>943</v>
      </c>
      <c r="P163" s="61">
        <v>930</v>
      </c>
      <c r="Q163" s="61">
        <v>1336</v>
      </c>
      <c r="R163" s="61">
        <v>1314</v>
      </c>
      <c r="S163" s="61">
        <v>1105</v>
      </c>
      <c r="T163" s="61">
        <v>1159</v>
      </c>
      <c r="U163" s="61">
        <v>1192</v>
      </c>
      <c r="V163" s="61">
        <v>1215</v>
      </c>
      <c r="W163" s="61">
        <v>1262</v>
      </c>
      <c r="X163" s="61">
        <v>1282</v>
      </c>
      <c r="Y163" s="61">
        <v>1300</v>
      </c>
      <c r="Z163" s="61">
        <v>1315</v>
      </c>
      <c r="AA163" s="61">
        <v>1324</v>
      </c>
      <c r="AB163" s="61">
        <v>1332</v>
      </c>
      <c r="AC163" s="61">
        <v>1345</v>
      </c>
      <c r="AD163" s="61">
        <v>1362</v>
      </c>
      <c r="AE163" s="61">
        <v>1375</v>
      </c>
      <c r="AF163" s="61">
        <v>1390</v>
      </c>
      <c r="AG163" s="61">
        <v>1396</v>
      </c>
      <c r="AH163" s="61">
        <v>1404</v>
      </c>
      <c r="AI163" s="61">
        <v>1414</v>
      </c>
      <c r="AJ163" s="61">
        <v>1417</v>
      </c>
      <c r="AK163" s="61">
        <v>1422</v>
      </c>
      <c r="AL163" s="61">
        <v>1430</v>
      </c>
      <c r="AM163" s="61">
        <v>1432</v>
      </c>
      <c r="AN163" s="61">
        <v>1434</v>
      </c>
      <c r="AO163" s="61">
        <v>1437</v>
      </c>
      <c r="AP163" s="61">
        <v>1432</v>
      </c>
      <c r="AQ163" s="61">
        <v>1426</v>
      </c>
      <c r="AR163" s="61">
        <v>1425</v>
      </c>
      <c r="AS163" s="61">
        <v>1420</v>
      </c>
      <c r="AT163" s="61">
        <v>1407</v>
      </c>
      <c r="AU163" s="61">
        <v>1400</v>
      </c>
      <c r="AV163" s="61">
        <v>1382</v>
      </c>
      <c r="AW163" s="61">
        <v>1366</v>
      </c>
      <c r="AX163" s="61">
        <v>1345</v>
      </c>
      <c r="AY163" s="61">
        <v>1320</v>
      </c>
      <c r="AZ163" s="61">
        <v>1294</v>
      </c>
    </row>
    <row r="164" spans="1:52">
      <c r="A164" s="48" t="s">
        <v>149</v>
      </c>
      <c r="B164" s="61"/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0</v>
      </c>
      <c r="L164" s="61">
        <v>0</v>
      </c>
      <c r="M164" s="61">
        <v>0</v>
      </c>
      <c r="N164" s="61">
        <v>0</v>
      </c>
      <c r="O164" s="61">
        <v>0</v>
      </c>
      <c r="P164" s="61">
        <v>0</v>
      </c>
      <c r="Q164" s="61">
        <v>0</v>
      </c>
      <c r="R164" s="61">
        <v>0</v>
      </c>
      <c r="S164" s="61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61">
        <v>0</v>
      </c>
      <c r="AE164" s="61">
        <v>0</v>
      </c>
      <c r="AF164" s="61">
        <v>1</v>
      </c>
      <c r="AG164" s="61">
        <v>1</v>
      </c>
      <c r="AH164" s="61">
        <v>1</v>
      </c>
      <c r="AI164" s="61">
        <v>1</v>
      </c>
      <c r="AJ164" s="61">
        <v>1</v>
      </c>
      <c r="AK164" s="61">
        <v>2</v>
      </c>
      <c r="AL164" s="61">
        <v>2</v>
      </c>
      <c r="AM164" s="61">
        <v>3</v>
      </c>
      <c r="AN164" s="61">
        <v>4</v>
      </c>
      <c r="AO164" s="61">
        <v>5</v>
      </c>
      <c r="AP164" s="61">
        <v>6</v>
      </c>
      <c r="AQ164" s="61">
        <v>8</v>
      </c>
      <c r="AR164" s="61">
        <v>10</v>
      </c>
      <c r="AS164" s="61">
        <v>12</v>
      </c>
      <c r="AT164" s="61">
        <v>15</v>
      </c>
      <c r="AU164" s="61">
        <v>19</v>
      </c>
      <c r="AV164" s="61">
        <v>23</v>
      </c>
      <c r="AW164" s="61">
        <v>28</v>
      </c>
      <c r="AX164" s="61">
        <v>33</v>
      </c>
      <c r="AY164" s="61">
        <v>39</v>
      </c>
      <c r="AZ164" s="61">
        <v>45</v>
      </c>
    </row>
    <row r="165" spans="1:52">
      <c r="A165" s="48" t="s">
        <v>166</v>
      </c>
      <c r="B165" s="61"/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1">
        <v>0</v>
      </c>
      <c r="N165" s="61">
        <v>0</v>
      </c>
      <c r="O165" s="61">
        <v>0</v>
      </c>
      <c r="P165" s="61">
        <v>0</v>
      </c>
      <c r="Q165" s="61">
        <v>0</v>
      </c>
      <c r="R165" s="61">
        <v>0</v>
      </c>
      <c r="S165" s="61">
        <v>0</v>
      </c>
      <c r="T165" s="61">
        <v>0</v>
      </c>
      <c r="U165" s="61">
        <v>0</v>
      </c>
      <c r="V165" s="61">
        <v>0</v>
      </c>
      <c r="W165" s="61">
        <v>0</v>
      </c>
      <c r="X165" s="61">
        <v>1</v>
      </c>
      <c r="Y165" s="61">
        <v>1</v>
      </c>
      <c r="Z165" s="61">
        <v>1</v>
      </c>
      <c r="AA165" s="61">
        <v>1</v>
      </c>
      <c r="AB165" s="61">
        <v>1</v>
      </c>
      <c r="AC165" s="61">
        <v>1</v>
      </c>
      <c r="AD165" s="61">
        <v>2</v>
      </c>
      <c r="AE165" s="61">
        <v>2</v>
      </c>
      <c r="AF165" s="61">
        <v>2</v>
      </c>
      <c r="AG165" s="61">
        <v>3</v>
      </c>
      <c r="AH165" s="61">
        <v>4</v>
      </c>
      <c r="AI165" s="61">
        <v>4</v>
      </c>
      <c r="AJ165" s="61">
        <v>5</v>
      </c>
      <c r="AK165" s="61">
        <v>6</v>
      </c>
      <c r="AL165" s="61">
        <v>7</v>
      </c>
      <c r="AM165" s="61">
        <v>9</v>
      </c>
      <c r="AN165" s="61">
        <v>11</v>
      </c>
      <c r="AO165" s="61">
        <v>13</v>
      </c>
      <c r="AP165" s="61">
        <v>15</v>
      </c>
      <c r="AQ165" s="61">
        <v>18</v>
      </c>
      <c r="AR165" s="61">
        <v>21</v>
      </c>
      <c r="AS165" s="61">
        <v>25</v>
      </c>
      <c r="AT165" s="61">
        <v>29</v>
      </c>
      <c r="AU165" s="61">
        <v>34</v>
      </c>
      <c r="AV165" s="61">
        <v>40</v>
      </c>
      <c r="AW165" s="61">
        <v>46</v>
      </c>
      <c r="AX165" s="61">
        <v>53</v>
      </c>
      <c r="AY165" s="61">
        <v>61</v>
      </c>
      <c r="AZ165" s="61">
        <v>70</v>
      </c>
    </row>
    <row r="166" spans="1:52">
      <c r="A166" s="48" t="s">
        <v>160</v>
      </c>
      <c r="B166" s="61"/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1">
        <v>0</v>
      </c>
      <c r="N166" s="61">
        <v>0</v>
      </c>
      <c r="O166" s="61">
        <v>0</v>
      </c>
      <c r="P166" s="61">
        <v>0</v>
      </c>
      <c r="Q166" s="61">
        <v>0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61">
        <v>0</v>
      </c>
      <c r="AE166" s="61">
        <v>0</v>
      </c>
      <c r="AF166" s="61">
        <v>1</v>
      </c>
      <c r="AG166" s="61">
        <v>1</v>
      </c>
      <c r="AH166" s="61">
        <v>1</v>
      </c>
      <c r="AI166" s="61">
        <v>1</v>
      </c>
      <c r="AJ166" s="61">
        <v>2</v>
      </c>
      <c r="AK166" s="61">
        <v>2</v>
      </c>
      <c r="AL166" s="61">
        <v>3</v>
      </c>
      <c r="AM166" s="61">
        <v>4</v>
      </c>
      <c r="AN166" s="61">
        <v>5</v>
      </c>
      <c r="AO166" s="61">
        <v>7</v>
      </c>
      <c r="AP166" s="61">
        <v>9</v>
      </c>
      <c r="AQ166" s="61">
        <v>12</v>
      </c>
      <c r="AR166" s="61">
        <v>15</v>
      </c>
      <c r="AS166" s="61">
        <v>19</v>
      </c>
      <c r="AT166" s="61">
        <v>24</v>
      </c>
      <c r="AU166" s="61">
        <v>30</v>
      </c>
      <c r="AV166" s="61">
        <v>37</v>
      </c>
      <c r="AW166" s="61">
        <v>46</v>
      </c>
      <c r="AX166" s="61">
        <v>56</v>
      </c>
      <c r="AY166" s="61">
        <v>67</v>
      </c>
      <c r="AZ166" s="61">
        <v>80</v>
      </c>
    </row>
    <row r="167" spans="1:52" hidden="1">
      <c r="A167" s="46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hidden="1">
      <c r="A168" s="48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</row>
    <row r="169" spans="1:52" hidden="1">
      <c r="A169" s="4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</row>
    <row r="170" spans="1:52" hidden="1">
      <c r="A170" s="48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</row>
    <row r="171" spans="1:52" hidden="1">
      <c r="A171" s="48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</row>
    <row r="172" spans="1:52">
      <c r="A172" s="46" t="s">
        <v>151</v>
      </c>
      <c r="B172" s="62"/>
      <c r="C172" s="62">
        <v>0</v>
      </c>
      <c r="D172" s="62">
        <v>0</v>
      </c>
      <c r="E172" s="62">
        <v>0</v>
      </c>
      <c r="F172" s="62">
        <v>0</v>
      </c>
      <c r="G172" s="62">
        <v>0</v>
      </c>
      <c r="H172" s="62">
        <v>0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  <c r="AF172" s="62">
        <v>1</v>
      </c>
      <c r="AG172" s="62">
        <v>2</v>
      </c>
      <c r="AH172" s="62">
        <v>2</v>
      </c>
      <c r="AI172" s="62">
        <v>4</v>
      </c>
      <c r="AJ172" s="62">
        <v>5</v>
      </c>
      <c r="AK172" s="62">
        <v>6</v>
      </c>
      <c r="AL172" s="62">
        <v>8</v>
      </c>
      <c r="AM172" s="62">
        <v>9</v>
      </c>
      <c r="AN172" s="62">
        <v>11</v>
      </c>
      <c r="AO172" s="62">
        <v>13</v>
      </c>
      <c r="AP172" s="62">
        <v>15</v>
      </c>
      <c r="AQ172" s="62">
        <v>17</v>
      </c>
      <c r="AR172" s="62">
        <v>19</v>
      </c>
      <c r="AS172" s="62">
        <v>22</v>
      </c>
      <c r="AT172" s="62">
        <v>24</v>
      </c>
      <c r="AU172" s="62">
        <v>27</v>
      </c>
      <c r="AV172" s="62">
        <v>30</v>
      </c>
      <c r="AW172" s="62">
        <v>32</v>
      </c>
      <c r="AX172" s="62">
        <v>35</v>
      </c>
      <c r="AY172" s="62">
        <v>38</v>
      </c>
      <c r="AZ172" s="62">
        <v>41</v>
      </c>
    </row>
    <row r="173" spans="1:52">
      <c r="A173" s="48" t="s">
        <v>152</v>
      </c>
      <c r="B173" s="61"/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  <c r="AE173" s="61">
        <v>0</v>
      </c>
      <c r="AF173" s="61">
        <v>0</v>
      </c>
      <c r="AG173" s="61">
        <v>0</v>
      </c>
      <c r="AH173" s="61">
        <v>0</v>
      </c>
      <c r="AI173" s="61">
        <v>0</v>
      </c>
      <c r="AJ173" s="61">
        <v>0</v>
      </c>
      <c r="AK173" s="61">
        <v>0</v>
      </c>
      <c r="AL173" s="61">
        <v>0</v>
      </c>
      <c r="AM173" s="61">
        <v>0</v>
      </c>
      <c r="AN173" s="61">
        <v>0</v>
      </c>
      <c r="AO173" s="61">
        <v>0</v>
      </c>
      <c r="AP173" s="61">
        <v>0</v>
      </c>
      <c r="AQ173" s="61">
        <v>0</v>
      </c>
      <c r="AR173" s="61">
        <v>0</v>
      </c>
      <c r="AS173" s="61">
        <v>0</v>
      </c>
      <c r="AT173" s="61">
        <v>0</v>
      </c>
      <c r="AU173" s="61">
        <v>0</v>
      </c>
      <c r="AV173" s="61">
        <v>0</v>
      </c>
      <c r="AW173" s="61">
        <v>0</v>
      </c>
      <c r="AX173" s="61">
        <v>0</v>
      </c>
      <c r="AY173" s="61">
        <v>0</v>
      </c>
      <c r="AZ173" s="61">
        <v>0</v>
      </c>
    </row>
    <row r="174" spans="1:52">
      <c r="A174" s="48" t="s">
        <v>153</v>
      </c>
      <c r="B174" s="61"/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  <c r="AE174" s="61">
        <v>0</v>
      </c>
      <c r="AF174" s="61">
        <v>0</v>
      </c>
      <c r="AG174" s="61">
        <v>0</v>
      </c>
      <c r="AH174" s="61">
        <v>0</v>
      </c>
      <c r="AI174" s="61">
        <v>0</v>
      </c>
      <c r="AJ174" s="61">
        <v>0</v>
      </c>
      <c r="AK174" s="61">
        <v>0</v>
      </c>
      <c r="AL174" s="61">
        <v>0</v>
      </c>
      <c r="AM174" s="61">
        <v>0</v>
      </c>
      <c r="AN174" s="61">
        <v>0</v>
      </c>
      <c r="AO174" s="61">
        <v>0</v>
      </c>
      <c r="AP174" s="61">
        <v>0</v>
      </c>
      <c r="AQ174" s="61">
        <v>0</v>
      </c>
      <c r="AR174" s="61">
        <v>0</v>
      </c>
      <c r="AS174" s="61">
        <v>0</v>
      </c>
      <c r="AT174" s="61">
        <v>0</v>
      </c>
      <c r="AU174" s="61">
        <v>0</v>
      </c>
      <c r="AV174" s="61">
        <v>0</v>
      </c>
      <c r="AW174" s="61">
        <v>0</v>
      </c>
      <c r="AX174" s="61">
        <v>0</v>
      </c>
      <c r="AY174" s="61">
        <v>0</v>
      </c>
      <c r="AZ174" s="61">
        <v>0</v>
      </c>
    </row>
    <row r="175" spans="1:52">
      <c r="A175" s="48" t="s">
        <v>154</v>
      </c>
      <c r="B175" s="61"/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  <c r="AE175" s="61">
        <v>0</v>
      </c>
      <c r="AF175" s="61">
        <v>1</v>
      </c>
      <c r="AG175" s="61">
        <v>2</v>
      </c>
      <c r="AH175" s="61">
        <v>2</v>
      </c>
      <c r="AI175" s="61">
        <v>4</v>
      </c>
      <c r="AJ175" s="61">
        <v>5</v>
      </c>
      <c r="AK175" s="61">
        <v>6</v>
      </c>
      <c r="AL175" s="61">
        <v>8</v>
      </c>
      <c r="AM175" s="61">
        <v>9</v>
      </c>
      <c r="AN175" s="61">
        <v>11</v>
      </c>
      <c r="AO175" s="61">
        <v>13</v>
      </c>
      <c r="AP175" s="61">
        <v>15</v>
      </c>
      <c r="AQ175" s="61">
        <v>17</v>
      </c>
      <c r="AR175" s="61">
        <v>19</v>
      </c>
      <c r="AS175" s="61">
        <v>22</v>
      </c>
      <c r="AT175" s="61">
        <v>24</v>
      </c>
      <c r="AU175" s="61">
        <v>27</v>
      </c>
      <c r="AV175" s="61">
        <v>30</v>
      </c>
      <c r="AW175" s="61">
        <v>32</v>
      </c>
      <c r="AX175" s="61">
        <v>35</v>
      </c>
      <c r="AY175" s="61">
        <v>38</v>
      </c>
      <c r="AZ175" s="61">
        <v>41</v>
      </c>
    </row>
    <row r="176" spans="1:52">
      <c r="A176" s="48" t="s">
        <v>161</v>
      </c>
      <c r="B176" s="61"/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61">
        <v>0</v>
      </c>
      <c r="AG176" s="61">
        <v>0</v>
      </c>
      <c r="AH176" s="61">
        <v>0</v>
      </c>
      <c r="AI176" s="61">
        <v>0</v>
      </c>
      <c r="AJ176" s="61">
        <v>0</v>
      </c>
      <c r="AK176" s="61">
        <v>0</v>
      </c>
      <c r="AL176" s="61">
        <v>0</v>
      </c>
      <c r="AM176" s="61">
        <v>0</v>
      </c>
      <c r="AN176" s="61">
        <v>0</v>
      </c>
      <c r="AO176" s="61">
        <v>0</v>
      </c>
      <c r="AP176" s="61">
        <v>0</v>
      </c>
      <c r="AQ176" s="61">
        <v>0</v>
      </c>
      <c r="AR176" s="61">
        <v>0</v>
      </c>
      <c r="AS176" s="61">
        <v>0</v>
      </c>
      <c r="AT176" s="61">
        <v>0</v>
      </c>
      <c r="AU176" s="61">
        <v>0</v>
      </c>
      <c r="AV176" s="61">
        <v>0</v>
      </c>
      <c r="AW176" s="61">
        <v>0</v>
      </c>
      <c r="AX176" s="61">
        <v>0</v>
      </c>
      <c r="AY176" s="61">
        <v>0</v>
      </c>
      <c r="AZ176" s="61">
        <v>0</v>
      </c>
    </row>
    <row r="177" spans="1:52">
      <c r="A177" s="46" t="s">
        <v>155</v>
      </c>
      <c r="B177" s="62"/>
      <c r="C177" s="62">
        <v>0</v>
      </c>
      <c r="D177" s="62">
        <v>0</v>
      </c>
      <c r="E177" s="62">
        <v>0</v>
      </c>
      <c r="F177" s="62">
        <v>0</v>
      </c>
      <c r="G177" s="62">
        <v>0</v>
      </c>
      <c r="H177" s="62">
        <v>0</v>
      </c>
      <c r="I177" s="62">
        <v>0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2</v>
      </c>
      <c r="AG177" s="62">
        <v>4</v>
      </c>
      <c r="AH177" s="62">
        <v>7</v>
      </c>
      <c r="AI177" s="62">
        <v>12</v>
      </c>
      <c r="AJ177" s="62">
        <v>15</v>
      </c>
      <c r="AK177" s="62">
        <v>20</v>
      </c>
      <c r="AL177" s="62">
        <v>24</v>
      </c>
      <c r="AM177" s="62">
        <v>29</v>
      </c>
      <c r="AN177" s="62">
        <v>34</v>
      </c>
      <c r="AO177" s="62">
        <v>40</v>
      </c>
      <c r="AP177" s="62">
        <v>46</v>
      </c>
      <c r="AQ177" s="62">
        <v>52</v>
      </c>
      <c r="AR177" s="62">
        <v>58</v>
      </c>
      <c r="AS177" s="62">
        <v>66</v>
      </c>
      <c r="AT177" s="62">
        <v>72</v>
      </c>
      <c r="AU177" s="62">
        <v>81</v>
      </c>
      <c r="AV177" s="62">
        <v>88</v>
      </c>
      <c r="AW177" s="62">
        <v>97</v>
      </c>
      <c r="AX177" s="62">
        <v>104</v>
      </c>
      <c r="AY177" s="62">
        <v>113</v>
      </c>
      <c r="AZ177" s="62">
        <v>122</v>
      </c>
    </row>
    <row r="178" spans="1:52">
      <c r="A178" s="48" t="s">
        <v>156</v>
      </c>
      <c r="B178" s="61"/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  <c r="AE178" s="61">
        <v>0</v>
      </c>
      <c r="AF178" s="61">
        <v>1</v>
      </c>
      <c r="AG178" s="61">
        <v>2</v>
      </c>
      <c r="AH178" s="61">
        <v>4</v>
      </c>
      <c r="AI178" s="61">
        <v>7</v>
      </c>
      <c r="AJ178" s="61">
        <v>9</v>
      </c>
      <c r="AK178" s="61">
        <v>13</v>
      </c>
      <c r="AL178" s="61">
        <v>16</v>
      </c>
      <c r="AM178" s="61">
        <v>20</v>
      </c>
      <c r="AN178" s="61">
        <v>25</v>
      </c>
      <c r="AO178" s="61">
        <v>30</v>
      </c>
      <c r="AP178" s="61">
        <v>35</v>
      </c>
      <c r="AQ178" s="61">
        <v>41</v>
      </c>
      <c r="AR178" s="61">
        <v>47</v>
      </c>
      <c r="AS178" s="61">
        <v>54</v>
      </c>
      <c r="AT178" s="61">
        <v>60</v>
      </c>
      <c r="AU178" s="61">
        <v>68</v>
      </c>
      <c r="AV178" s="61">
        <v>75</v>
      </c>
      <c r="AW178" s="61">
        <v>84</v>
      </c>
      <c r="AX178" s="61">
        <v>91</v>
      </c>
      <c r="AY178" s="61">
        <v>99</v>
      </c>
      <c r="AZ178" s="61">
        <v>108</v>
      </c>
    </row>
    <row r="179" spans="1:52">
      <c r="A179" s="49" t="s">
        <v>162</v>
      </c>
      <c r="B179" s="60"/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1</v>
      </c>
      <c r="AG179" s="60">
        <v>2</v>
      </c>
      <c r="AH179" s="60">
        <v>3</v>
      </c>
      <c r="AI179" s="60">
        <v>5</v>
      </c>
      <c r="AJ179" s="60">
        <v>6</v>
      </c>
      <c r="AK179" s="60">
        <v>7</v>
      </c>
      <c r="AL179" s="60">
        <v>8</v>
      </c>
      <c r="AM179" s="60">
        <v>9</v>
      </c>
      <c r="AN179" s="60">
        <v>9</v>
      </c>
      <c r="AO179" s="60">
        <v>10</v>
      </c>
      <c r="AP179" s="60">
        <v>11</v>
      </c>
      <c r="AQ179" s="60">
        <v>11</v>
      </c>
      <c r="AR179" s="60">
        <v>11</v>
      </c>
      <c r="AS179" s="60">
        <v>12</v>
      </c>
      <c r="AT179" s="60">
        <v>12</v>
      </c>
      <c r="AU179" s="60">
        <v>13</v>
      </c>
      <c r="AV179" s="60">
        <v>13</v>
      </c>
      <c r="AW179" s="60">
        <v>13</v>
      </c>
      <c r="AX179" s="60">
        <v>13</v>
      </c>
      <c r="AY179" s="60">
        <v>14</v>
      </c>
      <c r="AZ179" s="60">
        <v>14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>
      <c r="A181" s="23" t="s">
        <v>215</v>
      </c>
      <c r="B181" s="64"/>
      <c r="C181" s="64">
        <v>3.5</v>
      </c>
      <c r="D181" s="64">
        <v>6.5</v>
      </c>
      <c r="E181" s="64">
        <v>1.5</v>
      </c>
      <c r="F181" s="64">
        <v>0</v>
      </c>
      <c r="G181" s="64">
        <v>1.5</v>
      </c>
      <c r="H181" s="64">
        <v>0.5</v>
      </c>
      <c r="I181" s="64">
        <v>3</v>
      </c>
      <c r="J181" s="64">
        <v>1.5</v>
      </c>
      <c r="K181" s="64">
        <v>1</v>
      </c>
      <c r="L181" s="64">
        <v>0.5</v>
      </c>
      <c r="M181" s="64">
        <v>0.5</v>
      </c>
      <c r="N181" s="64">
        <v>0.5</v>
      </c>
      <c r="O181" s="64">
        <v>0</v>
      </c>
      <c r="P181" s="64">
        <v>8.5</v>
      </c>
      <c r="Q181" s="64">
        <v>2</v>
      </c>
      <c r="R181" s="64">
        <v>6.9414637701028594</v>
      </c>
      <c r="S181" s="64">
        <v>9.3699704316036332</v>
      </c>
      <c r="T181" s="64">
        <v>12.532180292925366</v>
      </c>
      <c r="U181" s="64">
        <v>10.545003009744427</v>
      </c>
      <c r="V181" s="64">
        <v>10.372372381900341</v>
      </c>
      <c r="W181" s="64">
        <v>8.7997536620776664</v>
      </c>
      <c r="X181" s="64">
        <v>8.4912181544782435</v>
      </c>
      <c r="Y181" s="64">
        <v>9.469324263954789</v>
      </c>
      <c r="Z181" s="64">
        <v>6.8969550885504534</v>
      </c>
      <c r="AA181" s="64">
        <v>6.9431182461525722</v>
      </c>
      <c r="AB181" s="64">
        <v>5.701804728193534</v>
      </c>
      <c r="AC181" s="64">
        <v>4.6799496090225503</v>
      </c>
      <c r="AD181" s="64">
        <v>6.6915514552337862</v>
      </c>
      <c r="AE181" s="64">
        <v>4.45211962840472</v>
      </c>
      <c r="AF181" s="64">
        <v>4.5163362503128424</v>
      </c>
      <c r="AG181" s="64">
        <v>10.943750809276452</v>
      </c>
      <c r="AH181" s="64">
        <v>2.432830033844529</v>
      </c>
      <c r="AI181" s="64">
        <v>2.4114201062305183</v>
      </c>
      <c r="AJ181" s="64">
        <v>4.2057317471971825</v>
      </c>
      <c r="AK181" s="64">
        <v>2.032085392823606</v>
      </c>
      <c r="AL181" s="64">
        <v>5.9513625537489805</v>
      </c>
      <c r="AM181" s="64">
        <v>2.193029068664933</v>
      </c>
      <c r="AN181" s="64">
        <v>9.5727781657329949</v>
      </c>
      <c r="AO181" s="64">
        <v>4.948960708822618</v>
      </c>
      <c r="AP181" s="64">
        <v>3.3680222759638081</v>
      </c>
      <c r="AQ181" s="64">
        <v>3.8751178480479886</v>
      </c>
      <c r="AR181" s="64">
        <v>3.8052520879394409</v>
      </c>
      <c r="AS181" s="64">
        <v>2.7873843220040948</v>
      </c>
      <c r="AT181" s="64">
        <v>3.5942387759813403</v>
      </c>
      <c r="AU181" s="64">
        <v>4.4112643411714636</v>
      </c>
      <c r="AV181" s="64">
        <v>7.3468708034304102</v>
      </c>
      <c r="AW181" s="64">
        <v>6.5180105329701314</v>
      </c>
      <c r="AX181" s="64">
        <v>10.771480505789004</v>
      </c>
      <c r="AY181" s="64">
        <v>9.6475467907792432</v>
      </c>
      <c r="AZ181" s="64">
        <v>9.3645771216536993</v>
      </c>
    </row>
    <row r="182" spans="1:52">
      <c r="A182" s="42" t="s">
        <v>212</v>
      </c>
      <c r="B182" s="63"/>
      <c r="C182" s="63">
        <v>2.5</v>
      </c>
      <c r="D182" s="63">
        <v>3.5</v>
      </c>
      <c r="E182" s="63">
        <v>0</v>
      </c>
      <c r="F182" s="63">
        <v>0</v>
      </c>
      <c r="G182" s="63">
        <v>0.5</v>
      </c>
      <c r="H182" s="63">
        <v>0</v>
      </c>
      <c r="I182" s="63">
        <v>1</v>
      </c>
      <c r="J182" s="63">
        <v>0.5</v>
      </c>
      <c r="K182" s="63">
        <v>1</v>
      </c>
      <c r="L182" s="63">
        <v>0.5</v>
      </c>
      <c r="M182" s="63">
        <v>0.5</v>
      </c>
      <c r="N182" s="63">
        <v>0</v>
      </c>
      <c r="O182" s="63">
        <v>0</v>
      </c>
      <c r="P182" s="63">
        <v>0</v>
      </c>
      <c r="Q182" s="63">
        <v>0</v>
      </c>
      <c r="R182" s="63">
        <v>1.2346093933399238</v>
      </c>
      <c r="S182" s="63">
        <v>4.001174829829715</v>
      </c>
      <c r="T182" s="63">
        <v>4.764603195077318</v>
      </c>
      <c r="U182" s="63">
        <v>4.8530158082839865</v>
      </c>
      <c r="V182" s="63">
        <v>4.3615321132281286</v>
      </c>
      <c r="W182" s="63">
        <v>4.2128997935721531</v>
      </c>
      <c r="X182" s="63">
        <v>4.2196876761259396</v>
      </c>
      <c r="Y182" s="63">
        <v>4.399462766182423</v>
      </c>
      <c r="Z182" s="63">
        <v>3.0369116770193871</v>
      </c>
      <c r="AA182" s="63">
        <v>3.2831292302612884</v>
      </c>
      <c r="AB182" s="63">
        <v>2.1905047216522009</v>
      </c>
      <c r="AC182" s="63">
        <v>2.2618483972898313</v>
      </c>
      <c r="AD182" s="63">
        <v>3.3388968314365606</v>
      </c>
      <c r="AE182" s="63">
        <v>2.1523914613091373</v>
      </c>
      <c r="AF182" s="63">
        <v>2.2608004964425374</v>
      </c>
      <c r="AG182" s="63">
        <v>5.2074255924362518</v>
      </c>
      <c r="AH182" s="63">
        <v>1.2268056498268489</v>
      </c>
      <c r="AI182" s="63">
        <v>1.2261219307795226</v>
      </c>
      <c r="AJ182" s="63">
        <v>1.9774709809224651</v>
      </c>
      <c r="AK182" s="63">
        <v>0.91738793474745539</v>
      </c>
      <c r="AL182" s="63">
        <v>0.83638043096799375</v>
      </c>
      <c r="AM182" s="63">
        <v>0.63416532875960585</v>
      </c>
      <c r="AN182" s="63">
        <v>5.5501243998795173</v>
      </c>
      <c r="AO182" s="63">
        <v>1.9494800838750521</v>
      </c>
      <c r="AP182" s="63">
        <v>1.3989717569956195</v>
      </c>
      <c r="AQ182" s="63">
        <v>0.92638069481291674</v>
      </c>
      <c r="AR182" s="63">
        <v>0.86668618185853052</v>
      </c>
      <c r="AS182" s="63">
        <v>1.3616357483747175</v>
      </c>
      <c r="AT182" s="63">
        <v>1.6654071267567492</v>
      </c>
      <c r="AU182" s="63">
        <v>1.3937143376954038</v>
      </c>
      <c r="AV182" s="63">
        <v>1.4226840997443337</v>
      </c>
      <c r="AW182" s="63">
        <v>1.8452774120073492</v>
      </c>
      <c r="AX182" s="63">
        <v>4.4589767981158488</v>
      </c>
      <c r="AY182" s="63">
        <v>5.9101877128378568</v>
      </c>
      <c r="AZ182" s="63">
        <v>4.6803771649809098</v>
      </c>
    </row>
    <row r="183" spans="1:52">
      <c r="A183" s="52" t="s">
        <v>214</v>
      </c>
      <c r="B183" s="62"/>
      <c r="C183" s="62">
        <v>2.5</v>
      </c>
      <c r="D183" s="62">
        <v>3.5</v>
      </c>
      <c r="E183" s="62">
        <v>0</v>
      </c>
      <c r="F183" s="62">
        <v>0</v>
      </c>
      <c r="G183" s="62">
        <v>0.5</v>
      </c>
      <c r="H183" s="62">
        <v>0</v>
      </c>
      <c r="I183" s="62">
        <v>1</v>
      </c>
      <c r="J183" s="62">
        <v>0</v>
      </c>
      <c r="K183" s="62">
        <v>1</v>
      </c>
      <c r="L183" s="62">
        <v>0.5</v>
      </c>
      <c r="M183" s="62">
        <v>0.5</v>
      </c>
      <c r="N183" s="62">
        <v>0</v>
      </c>
      <c r="O183" s="62">
        <v>0</v>
      </c>
      <c r="P183" s="62">
        <v>0</v>
      </c>
      <c r="Q183" s="62">
        <v>0</v>
      </c>
      <c r="R183" s="62">
        <v>1.2346093933399238</v>
      </c>
      <c r="S183" s="62">
        <v>3.9627026024836027</v>
      </c>
      <c r="T183" s="62">
        <v>4.6782895191466203</v>
      </c>
      <c r="U183" s="62">
        <v>4.7488446674195286</v>
      </c>
      <c r="V183" s="62">
        <v>4.265542331097941</v>
      </c>
      <c r="W183" s="62">
        <v>4.1221711658584006</v>
      </c>
      <c r="X183" s="62">
        <v>4.1245124907605488</v>
      </c>
      <c r="Y183" s="62">
        <v>4.3042692530113147</v>
      </c>
      <c r="Z183" s="62">
        <v>2.950107536171251</v>
      </c>
      <c r="AA183" s="62">
        <v>3.1839561718029197</v>
      </c>
      <c r="AB183" s="62">
        <v>2.0840036351110243</v>
      </c>
      <c r="AC183" s="62">
        <v>2.1430625951958384</v>
      </c>
      <c r="AD183" s="62">
        <v>3.2111017063894645</v>
      </c>
      <c r="AE183" s="62">
        <v>1.9774974465426371</v>
      </c>
      <c r="AF183" s="62">
        <v>2.0254315399956266</v>
      </c>
      <c r="AG183" s="62">
        <v>4.8507723012832971</v>
      </c>
      <c r="AH183" s="62">
        <v>0.70592884762829633</v>
      </c>
      <c r="AI183" s="62">
        <v>0.7010326635915638</v>
      </c>
      <c r="AJ183" s="62">
        <v>1.5011489586635651</v>
      </c>
      <c r="AK183" s="62">
        <v>0.4385018235814962</v>
      </c>
      <c r="AL183" s="62">
        <v>0.40977682347650157</v>
      </c>
      <c r="AM183" s="62">
        <v>0.25346023527471268</v>
      </c>
      <c r="AN183" s="62">
        <v>5.1776432492891207</v>
      </c>
      <c r="AO183" s="62">
        <v>1.5817390157987945</v>
      </c>
      <c r="AP183" s="62">
        <v>1.043591337767245</v>
      </c>
      <c r="AQ183" s="62">
        <v>0.59504367436380434</v>
      </c>
      <c r="AR183" s="62">
        <v>0.5470318845164992</v>
      </c>
      <c r="AS183" s="62">
        <v>1.0521779588652691</v>
      </c>
      <c r="AT183" s="62">
        <v>1.3360612991807712</v>
      </c>
      <c r="AU183" s="62">
        <v>1.0829132160534207</v>
      </c>
      <c r="AV183" s="62">
        <v>1.1180809423434739</v>
      </c>
      <c r="AW183" s="62">
        <v>1.5428468829748816</v>
      </c>
      <c r="AX183" s="62">
        <v>4.170537395878684</v>
      </c>
      <c r="AY183" s="62">
        <v>5.6325199253809952</v>
      </c>
      <c r="AZ183" s="62">
        <v>4.4122719555485617</v>
      </c>
    </row>
    <row r="184" spans="1:52">
      <c r="A184" s="31" t="s">
        <v>148</v>
      </c>
      <c r="B184" s="61"/>
      <c r="C184" s="61">
        <v>1.5</v>
      </c>
      <c r="D184" s="61">
        <v>3</v>
      </c>
      <c r="E184" s="61">
        <v>0</v>
      </c>
      <c r="F184" s="61">
        <v>0</v>
      </c>
      <c r="G184" s="61">
        <v>0</v>
      </c>
      <c r="H184" s="61">
        <v>0</v>
      </c>
      <c r="I184" s="61">
        <v>0.5</v>
      </c>
      <c r="J184" s="61">
        <v>0</v>
      </c>
      <c r="K184" s="61">
        <v>0.5</v>
      </c>
      <c r="L184" s="61">
        <v>0.5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0.42673648034575623</v>
      </c>
      <c r="S184" s="61">
        <v>1.3623746547058677</v>
      </c>
      <c r="T184" s="61">
        <v>1.5991504028273156</v>
      </c>
      <c r="U184" s="61">
        <v>1.6131970814393821</v>
      </c>
      <c r="V184" s="61">
        <v>1.4395282440499035</v>
      </c>
      <c r="W184" s="61">
        <v>1.3814256825367723</v>
      </c>
      <c r="X184" s="61">
        <v>1.3719795515575182</v>
      </c>
      <c r="Y184" s="61">
        <v>1.42075147156308</v>
      </c>
      <c r="Z184" s="61">
        <v>0.96565628529703862</v>
      </c>
      <c r="AA184" s="61">
        <v>1.0330661673173178</v>
      </c>
      <c r="AB184" s="61">
        <v>0.66988586442088849</v>
      </c>
      <c r="AC184" s="61">
        <v>0.68201185876224246</v>
      </c>
      <c r="AD184" s="61">
        <v>1.0114237345543138</v>
      </c>
      <c r="AE184" s="61">
        <v>0.61586921035697417</v>
      </c>
      <c r="AF184" s="61">
        <v>0.62334426582630942</v>
      </c>
      <c r="AG184" s="61">
        <v>1.4741745021728234</v>
      </c>
      <c r="AH184" s="61">
        <v>0.21168430880267899</v>
      </c>
      <c r="AI184" s="61">
        <v>0.20727462027757909</v>
      </c>
      <c r="AJ184" s="61">
        <v>0.43723783391430499</v>
      </c>
      <c r="AK184" s="61">
        <v>0.12570808828181396</v>
      </c>
      <c r="AL184" s="61">
        <v>0.11552046379123372</v>
      </c>
      <c r="AM184" s="61">
        <v>7.0181266825695129E-2</v>
      </c>
      <c r="AN184" s="61">
        <v>1.4069872948020825</v>
      </c>
      <c r="AO184" s="61">
        <v>0.42133602626161387</v>
      </c>
      <c r="AP184" s="61">
        <v>0.27219558776906638</v>
      </c>
      <c r="AQ184" s="61">
        <v>0.15177496382005909</v>
      </c>
      <c r="AR184" s="61">
        <v>0.13628162479088393</v>
      </c>
      <c r="AS184" s="61">
        <v>0.25568320129222666</v>
      </c>
      <c r="AT184" s="61">
        <v>0.31635984555613539</v>
      </c>
      <c r="AU184" s="61">
        <v>0.24940125413805728</v>
      </c>
      <c r="AV184" s="61">
        <v>0.25006841192692986</v>
      </c>
      <c r="AW184" s="61">
        <v>0.33455800362081345</v>
      </c>
      <c r="AX184" s="61">
        <v>0.87530351347314173</v>
      </c>
      <c r="AY184" s="61">
        <v>1.142301262730032</v>
      </c>
      <c r="AZ184" s="61">
        <v>0.86308999649415796</v>
      </c>
    </row>
    <row r="185" spans="1:52">
      <c r="A185" s="31" t="s">
        <v>168</v>
      </c>
      <c r="B185" s="61"/>
      <c r="C185" s="61">
        <v>1</v>
      </c>
      <c r="D185" s="61">
        <v>0.5</v>
      </c>
      <c r="E185" s="61">
        <v>0</v>
      </c>
      <c r="F185" s="61">
        <v>0</v>
      </c>
      <c r="G185" s="61">
        <v>0.5</v>
      </c>
      <c r="H185" s="61">
        <v>0</v>
      </c>
      <c r="I185" s="61">
        <v>0.5</v>
      </c>
      <c r="J185" s="61">
        <v>0</v>
      </c>
      <c r="K185" s="61">
        <v>0.5</v>
      </c>
      <c r="L185" s="61">
        <v>0</v>
      </c>
      <c r="M185" s="61">
        <v>0.5</v>
      </c>
      <c r="N185" s="61">
        <v>0</v>
      </c>
      <c r="O185" s="61">
        <v>0</v>
      </c>
      <c r="P185" s="61">
        <v>0</v>
      </c>
      <c r="Q185" s="61">
        <v>0</v>
      </c>
      <c r="R185" s="61">
        <v>0.80787291299416764</v>
      </c>
      <c r="S185" s="61">
        <v>2.600327947777735</v>
      </c>
      <c r="T185" s="61">
        <v>3.0791391163193049</v>
      </c>
      <c r="U185" s="61">
        <v>3.1356475859801467</v>
      </c>
      <c r="V185" s="61">
        <v>2.8260140870480375</v>
      </c>
      <c r="W185" s="61">
        <v>2.740745483321628</v>
      </c>
      <c r="X185" s="61">
        <v>2.7525329392030304</v>
      </c>
      <c r="Y185" s="61">
        <v>2.8835177814482345</v>
      </c>
      <c r="Z185" s="61">
        <v>1.9844512508742125</v>
      </c>
      <c r="AA185" s="61">
        <v>2.1508900044856016</v>
      </c>
      <c r="AB185" s="61">
        <v>1.4141177706901356</v>
      </c>
      <c r="AC185" s="61">
        <v>1.4610507364335958</v>
      </c>
      <c r="AD185" s="61">
        <v>2.1996779718351509</v>
      </c>
      <c r="AE185" s="61">
        <v>1.3616282361856629</v>
      </c>
      <c r="AF185" s="61">
        <v>1.4020872741693173</v>
      </c>
      <c r="AG185" s="61">
        <v>3.3765977991104736</v>
      </c>
      <c r="AH185" s="61">
        <v>0.49424453882561736</v>
      </c>
      <c r="AI185" s="61">
        <v>0.49375804331398476</v>
      </c>
      <c r="AJ185" s="61">
        <v>1.0639111247492601</v>
      </c>
      <c r="AK185" s="61">
        <v>0.31279373529968224</v>
      </c>
      <c r="AL185" s="61">
        <v>0.29425635968526787</v>
      </c>
      <c r="AM185" s="61">
        <v>0.18327896844901756</v>
      </c>
      <c r="AN185" s="61">
        <v>3.7706559544870379</v>
      </c>
      <c r="AO185" s="61">
        <v>1.1604029895371806</v>
      </c>
      <c r="AP185" s="61">
        <v>0.7713957499981785</v>
      </c>
      <c r="AQ185" s="61">
        <v>0.44326871054374523</v>
      </c>
      <c r="AR185" s="61">
        <v>0.41075025972561524</v>
      </c>
      <c r="AS185" s="61">
        <v>0.79649475757304244</v>
      </c>
      <c r="AT185" s="61">
        <v>1.0197014536246358</v>
      </c>
      <c r="AU185" s="61">
        <v>0.83351196191536348</v>
      </c>
      <c r="AV185" s="61">
        <v>0.86801253041654403</v>
      </c>
      <c r="AW185" s="61">
        <v>1.2082888793540683</v>
      </c>
      <c r="AX185" s="61">
        <v>3.295233882405542</v>
      </c>
      <c r="AY185" s="61">
        <v>4.490218662650963</v>
      </c>
      <c r="AZ185" s="61">
        <v>3.5491819590544038</v>
      </c>
    </row>
    <row r="186" spans="1:52">
      <c r="A186" s="52" t="s">
        <v>132</v>
      </c>
      <c r="B186" s="62"/>
      <c r="C186" s="62">
        <v>0</v>
      </c>
      <c r="D186" s="62">
        <v>0</v>
      </c>
      <c r="E186" s="62">
        <v>0</v>
      </c>
      <c r="F186" s="62">
        <v>0</v>
      </c>
      <c r="G186" s="62">
        <v>0</v>
      </c>
      <c r="H186" s="62">
        <v>0</v>
      </c>
      <c r="I186" s="62">
        <v>0</v>
      </c>
      <c r="J186" s="62">
        <v>0.5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3.8472227346112171E-2</v>
      </c>
      <c r="T186" s="62">
        <v>8.6313675930697303E-2</v>
      </c>
      <c r="U186" s="62">
        <v>0.10417114086445804</v>
      </c>
      <c r="V186" s="62">
        <v>9.5989782130187551E-2</v>
      </c>
      <c r="W186" s="62">
        <v>9.0728627713752258E-2</v>
      </c>
      <c r="X186" s="62">
        <v>9.5175185365391032E-2</v>
      </c>
      <c r="Y186" s="62">
        <v>9.5193513171107996E-2</v>
      </c>
      <c r="Z186" s="62">
        <v>8.6804140848136244E-2</v>
      </c>
      <c r="AA186" s="62">
        <v>9.9173058458368657E-2</v>
      </c>
      <c r="AB186" s="62">
        <v>0.10650108654117672</v>
      </c>
      <c r="AC186" s="62">
        <v>0.11878580209399313</v>
      </c>
      <c r="AD186" s="62">
        <v>0.12779512504709625</v>
      </c>
      <c r="AE186" s="62">
        <v>0.17489401476650027</v>
      </c>
      <c r="AF186" s="62">
        <v>0.23536895644691103</v>
      </c>
      <c r="AG186" s="62">
        <v>0.35665329115295491</v>
      </c>
      <c r="AH186" s="62">
        <v>0.52087680219855248</v>
      </c>
      <c r="AI186" s="62">
        <v>0.52508926718795879</v>
      </c>
      <c r="AJ186" s="62">
        <v>0.47632202225889991</v>
      </c>
      <c r="AK186" s="62">
        <v>0.47888611116595914</v>
      </c>
      <c r="AL186" s="62">
        <v>0.42660360749149218</v>
      </c>
      <c r="AM186" s="62">
        <v>0.38070509348489323</v>
      </c>
      <c r="AN186" s="62">
        <v>0.37248115059039666</v>
      </c>
      <c r="AO186" s="62">
        <v>0.36774106807625773</v>
      </c>
      <c r="AP186" s="62">
        <v>0.3553804192283746</v>
      </c>
      <c r="AQ186" s="62">
        <v>0.3313370204491124</v>
      </c>
      <c r="AR186" s="62">
        <v>0.31965429734203138</v>
      </c>
      <c r="AS186" s="62">
        <v>0.30945778950944847</v>
      </c>
      <c r="AT186" s="62">
        <v>0.32934582757597786</v>
      </c>
      <c r="AU186" s="62">
        <v>0.31080112164198298</v>
      </c>
      <c r="AV186" s="62">
        <v>0.3046031574008598</v>
      </c>
      <c r="AW186" s="62">
        <v>0.30243052903246759</v>
      </c>
      <c r="AX186" s="62">
        <v>0.28843940223716502</v>
      </c>
      <c r="AY186" s="62">
        <v>0.27766778745686177</v>
      </c>
      <c r="AZ186" s="62">
        <v>0.26810520943234778</v>
      </c>
    </row>
    <row r="187" spans="1:52">
      <c r="A187" s="52" t="s">
        <v>133</v>
      </c>
      <c r="B187" s="62"/>
      <c r="C187" s="62">
        <v>0</v>
      </c>
      <c r="D187" s="62">
        <v>0</v>
      </c>
      <c r="E187" s="62">
        <v>0</v>
      </c>
      <c r="F187" s="62">
        <v>0</v>
      </c>
      <c r="G187" s="62">
        <v>0</v>
      </c>
      <c r="H187" s="62">
        <v>0</v>
      </c>
      <c r="I187" s="62">
        <v>0</v>
      </c>
      <c r="J187" s="62">
        <v>0</v>
      </c>
      <c r="K187" s="62">
        <v>0</v>
      </c>
      <c r="L187" s="62">
        <v>0</v>
      </c>
      <c r="M187" s="62">
        <v>0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>
        <v>0</v>
      </c>
      <c r="AE187" s="62">
        <v>0</v>
      </c>
      <c r="AF187" s="62">
        <v>0</v>
      </c>
      <c r="AG187" s="62">
        <v>0</v>
      </c>
      <c r="AH187" s="62">
        <v>0</v>
      </c>
      <c r="AI187" s="62">
        <v>0</v>
      </c>
      <c r="AJ187" s="62">
        <v>0</v>
      </c>
      <c r="AK187" s="62">
        <v>0</v>
      </c>
      <c r="AL187" s="62">
        <v>0</v>
      </c>
      <c r="AM187" s="62">
        <v>0</v>
      </c>
      <c r="AN187" s="62">
        <v>0</v>
      </c>
      <c r="AO187" s="62">
        <v>0</v>
      </c>
      <c r="AP187" s="62">
        <v>0</v>
      </c>
      <c r="AQ187" s="62">
        <v>0</v>
      </c>
      <c r="AR187" s="62">
        <v>0</v>
      </c>
      <c r="AS187" s="62">
        <v>0</v>
      </c>
      <c r="AT187" s="62">
        <v>0</v>
      </c>
      <c r="AU187" s="62">
        <v>0</v>
      </c>
      <c r="AV187" s="62">
        <v>0</v>
      </c>
      <c r="AW187" s="62">
        <v>0</v>
      </c>
      <c r="AX187" s="62">
        <v>0</v>
      </c>
      <c r="AY187" s="62">
        <v>0</v>
      </c>
      <c r="AZ187" s="62">
        <v>0</v>
      </c>
    </row>
    <row r="188" spans="1:52">
      <c r="A188" s="42" t="s">
        <v>211</v>
      </c>
      <c r="B188" s="63"/>
      <c r="C188" s="63">
        <v>1</v>
      </c>
      <c r="D188" s="63">
        <v>3</v>
      </c>
      <c r="E188" s="63">
        <v>1.5</v>
      </c>
      <c r="F188" s="63">
        <v>0</v>
      </c>
      <c r="G188" s="63">
        <v>1</v>
      </c>
      <c r="H188" s="63">
        <v>0.5</v>
      </c>
      <c r="I188" s="63">
        <v>2</v>
      </c>
      <c r="J188" s="63">
        <v>1</v>
      </c>
      <c r="K188" s="63">
        <v>0</v>
      </c>
      <c r="L188" s="63">
        <v>0</v>
      </c>
      <c r="M188" s="63">
        <v>0</v>
      </c>
      <c r="N188" s="63">
        <v>0.5</v>
      </c>
      <c r="O188" s="63">
        <v>0</v>
      </c>
      <c r="P188" s="63">
        <v>8.5</v>
      </c>
      <c r="Q188" s="63">
        <v>2</v>
      </c>
      <c r="R188" s="63">
        <v>5.7068543767629354</v>
      </c>
      <c r="S188" s="63">
        <v>5.3687956017739182</v>
      </c>
      <c r="T188" s="63">
        <v>7.7675770978480481</v>
      </c>
      <c r="U188" s="63">
        <v>5.6919872014604396</v>
      </c>
      <c r="V188" s="63">
        <v>6.0108402686722116</v>
      </c>
      <c r="W188" s="63">
        <v>4.5868538685055142</v>
      </c>
      <c r="X188" s="63">
        <v>4.2715304783523038</v>
      </c>
      <c r="Y188" s="63">
        <v>5.0698614977723651</v>
      </c>
      <c r="Z188" s="63">
        <v>3.8600434115310662</v>
      </c>
      <c r="AA188" s="63">
        <v>3.6599890158912842</v>
      </c>
      <c r="AB188" s="63">
        <v>3.5113000065413331</v>
      </c>
      <c r="AC188" s="63">
        <v>2.4181012117327185</v>
      </c>
      <c r="AD188" s="63">
        <v>3.3526546237972257</v>
      </c>
      <c r="AE188" s="63">
        <v>2.2997281670955827</v>
      </c>
      <c r="AF188" s="63">
        <v>2.2555357538703049</v>
      </c>
      <c r="AG188" s="63">
        <v>5.7363252168402008</v>
      </c>
      <c r="AH188" s="63">
        <v>1.2060243840176801</v>
      </c>
      <c r="AI188" s="63">
        <v>1.1852981754509955</v>
      </c>
      <c r="AJ188" s="63">
        <v>2.2282607662747171</v>
      </c>
      <c r="AK188" s="63">
        <v>1.1146974580761508</v>
      </c>
      <c r="AL188" s="63">
        <v>5.1149821227809866</v>
      </c>
      <c r="AM188" s="63">
        <v>1.5588637399053271</v>
      </c>
      <c r="AN188" s="63">
        <v>4.0226537658534767</v>
      </c>
      <c r="AO188" s="63">
        <v>2.9994806249475658</v>
      </c>
      <c r="AP188" s="63">
        <v>1.9690505189681886</v>
      </c>
      <c r="AQ188" s="63">
        <v>2.9487371532350721</v>
      </c>
      <c r="AR188" s="63">
        <v>2.9385659060809104</v>
      </c>
      <c r="AS188" s="63">
        <v>1.4257485736293773</v>
      </c>
      <c r="AT188" s="63">
        <v>1.9288316492245912</v>
      </c>
      <c r="AU188" s="63">
        <v>3.0175500034760598</v>
      </c>
      <c r="AV188" s="63">
        <v>5.9241867036860762</v>
      </c>
      <c r="AW188" s="63">
        <v>4.672733120962782</v>
      </c>
      <c r="AX188" s="63">
        <v>6.3125037076731543</v>
      </c>
      <c r="AY188" s="63">
        <v>3.7373590779413859</v>
      </c>
      <c r="AZ188" s="63">
        <v>4.6841999566727885</v>
      </c>
    </row>
    <row r="189" spans="1:52">
      <c r="A189" s="53" t="s">
        <v>148</v>
      </c>
      <c r="B189" s="61"/>
      <c r="C189" s="61">
        <v>0.5</v>
      </c>
      <c r="D189" s="61">
        <v>1</v>
      </c>
      <c r="E189" s="61">
        <v>1.5</v>
      </c>
      <c r="F189" s="61">
        <v>0</v>
      </c>
      <c r="G189" s="61">
        <v>1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8</v>
      </c>
      <c r="Q189" s="61">
        <v>0</v>
      </c>
      <c r="R189" s="61">
        <v>1.8639443622964156</v>
      </c>
      <c r="S189" s="61">
        <v>1.7483595860281949</v>
      </c>
      <c r="T189" s="61">
        <v>2.5212955419342542</v>
      </c>
      <c r="U189" s="61">
        <v>1.8409445902582344</v>
      </c>
      <c r="V189" s="61">
        <v>1.9365950857268059</v>
      </c>
      <c r="W189" s="61">
        <v>1.4716754766278026</v>
      </c>
      <c r="X189" s="61">
        <v>1.3643867998654848</v>
      </c>
      <c r="Y189" s="61">
        <v>1.6118128222326382</v>
      </c>
      <c r="Z189" s="61">
        <v>1.2207814916037343</v>
      </c>
      <c r="AA189" s="61">
        <v>1.1510939442510066</v>
      </c>
      <c r="AB189" s="61">
        <v>1.0976904251112902</v>
      </c>
      <c r="AC189" s="61">
        <v>0.75097588284036654</v>
      </c>
      <c r="AD189" s="61">
        <v>1.0340822385464317</v>
      </c>
      <c r="AE189" s="61">
        <v>0.70385602200260911</v>
      </c>
      <c r="AF189" s="61">
        <v>0.6846081340144784</v>
      </c>
      <c r="AG189" s="61">
        <v>1.7255725301623441</v>
      </c>
      <c r="AH189" s="61">
        <v>0.35930577234042282</v>
      </c>
      <c r="AI189" s="61">
        <v>0.34946979890758179</v>
      </c>
      <c r="AJ189" s="61">
        <v>0.64958023174405743</v>
      </c>
      <c r="AK189" s="61">
        <v>0.32104073765425051</v>
      </c>
      <c r="AL189" s="61">
        <v>1.4537978604037396</v>
      </c>
      <c r="AM189" s="61">
        <v>0.43680258651109782</v>
      </c>
      <c r="AN189" s="61">
        <v>1.1101019404476262</v>
      </c>
      <c r="AO189" s="61">
        <v>0.81420798013028473</v>
      </c>
      <c r="AP189" s="61">
        <v>0.52510274288914605</v>
      </c>
      <c r="AQ189" s="61">
        <v>0.77144767943552039</v>
      </c>
      <c r="AR189" s="61">
        <v>0.75311030539436674</v>
      </c>
      <c r="AS189" s="61">
        <v>0.35743907246063522</v>
      </c>
      <c r="AT189" s="61">
        <v>0.47235722508104067</v>
      </c>
      <c r="AU189" s="61">
        <v>0.72036577080370912</v>
      </c>
      <c r="AV189" s="61">
        <v>1.3759890554056573</v>
      </c>
      <c r="AW189" s="61">
        <v>1.053821953835107</v>
      </c>
      <c r="AX189" s="61">
        <v>1.3793584234777692</v>
      </c>
      <c r="AY189" s="61">
        <v>0.78956231482047812</v>
      </c>
      <c r="AZ189" s="61">
        <v>0.95448846759156947</v>
      </c>
    </row>
    <row r="190" spans="1:52">
      <c r="A190" s="54" t="s">
        <v>168</v>
      </c>
      <c r="B190" s="60"/>
      <c r="C190" s="60">
        <v>0.5</v>
      </c>
      <c r="D190" s="60">
        <v>2</v>
      </c>
      <c r="E190" s="60">
        <v>0</v>
      </c>
      <c r="F190" s="60">
        <v>0</v>
      </c>
      <c r="G190" s="60">
        <v>0</v>
      </c>
      <c r="H190" s="60">
        <v>0.5</v>
      </c>
      <c r="I190" s="60">
        <v>2</v>
      </c>
      <c r="J190" s="60">
        <v>1</v>
      </c>
      <c r="K190" s="60">
        <v>0</v>
      </c>
      <c r="L190" s="60">
        <v>0</v>
      </c>
      <c r="M190" s="60">
        <v>0</v>
      </c>
      <c r="N190" s="60">
        <v>0.5</v>
      </c>
      <c r="O190" s="60">
        <v>0</v>
      </c>
      <c r="P190" s="60">
        <v>0.5</v>
      </c>
      <c r="Q190" s="60">
        <v>2</v>
      </c>
      <c r="R190" s="60">
        <v>3.8429100144665203</v>
      </c>
      <c r="S190" s="60">
        <v>3.6204360157457236</v>
      </c>
      <c r="T190" s="60">
        <v>5.2462815559137939</v>
      </c>
      <c r="U190" s="60">
        <v>3.8510426112022054</v>
      </c>
      <c r="V190" s="60">
        <v>4.0742451829454058</v>
      </c>
      <c r="W190" s="60">
        <v>3.1151783918777118</v>
      </c>
      <c r="X190" s="60">
        <v>2.9071436784868188</v>
      </c>
      <c r="Y190" s="60">
        <v>3.4580486755397271</v>
      </c>
      <c r="Z190" s="60">
        <v>2.6392619199273319</v>
      </c>
      <c r="AA190" s="60">
        <v>2.5088950716402776</v>
      </c>
      <c r="AB190" s="60">
        <v>2.4136095814300429</v>
      </c>
      <c r="AC190" s="60">
        <v>1.6671253288923522</v>
      </c>
      <c r="AD190" s="60">
        <v>2.318572385250794</v>
      </c>
      <c r="AE190" s="60">
        <v>1.5958721450929734</v>
      </c>
      <c r="AF190" s="60">
        <v>1.5709276198558264</v>
      </c>
      <c r="AG190" s="60">
        <v>4.0107526866778569</v>
      </c>
      <c r="AH190" s="60">
        <v>0.84671861167725715</v>
      </c>
      <c r="AI190" s="60">
        <v>0.83582837654341358</v>
      </c>
      <c r="AJ190" s="60">
        <v>1.5786805345306596</v>
      </c>
      <c r="AK190" s="60">
        <v>0.79365672042190027</v>
      </c>
      <c r="AL190" s="60">
        <v>3.661184262377247</v>
      </c>
      <c r="AM190" s="60">
        <v>1.1220611533942293</v>
      </c>
      <c r="AN190" s="60">
        <v>2.91255182540585</v>
      </c>
      <c r="AO190" s="60">
        <v>2.1852726448172812</v>
      </c>
      <c r="AP190" s="60">
        <v>1.4439477760790425</v>
      </c>
      <c r="AQ190" s="60">
        <v>2.1772894737995516</v>
      </c>
      <c r="AR190" s="60">
        <v>2.1854556006865438</v>
      </c>
      <c r="AS190" s="60">
        <v>1.0683095011687422</v>
      </c>
      <c r="AT190" s="60">
        <v>1.4564744241435506</v>
      </c>
      <c r="AU190" s="60">
        <v>2.2971842326723508</v>
      </c>
      <c r="AV190" s="60">
        <v>4.5481976482804187</v>
      </c>
      <c r="AW190" s="60">
        <v>3.6189111671276746</v>
      </c>
      <c r="AX190" s="60">
        <v>4.9331452841953851</v>
      </c>
      <c r="AY190" s="60">
        <v>2.9477967631209077</v>
      </c>
      <c r="AZ190" s="60">
        <v>3.7297114890812186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>
      <c r="A192" s="23" t="s">
        <v>213</v>
      </c>
      <c r="B192" s="64"/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>
      <c r="A193" s="42" t="s">
        <v>212</v>
      </c>
      <c r="B193" s="63"/>
      <c r="C193" s="63">
        <v>0</v>
      </c>
      <c r="D193" s="63">
        <v>0</v>
      </c>
      <c r="E193" s="63">
        <v>0</v>
      </c>
      <c r="F193" s="63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63">
        <v>0</v>
      </c>
      <c r="S193" s="63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63">
        <v>0</v>
      </c>
      <c r="AB193" s="63">
        <v>0</v>
      </c>
      <c r="AC193" s="63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3">
        <v>0</v>
      </c>
      <c r="AQ193" s="63">
        <v>0</v>
      </c>
      <c r="AR193" s="63">
        <v>0</v>
      </c>
      <c r="AS193" s="63">
        <v>0</v>
      </c>
      <c r="AT193" s="63">
        <v>0</v>
      </c>
      <c r="AU193" s="63">
        <v>0</v>
      </c>
      <c r="AV193" s="63">
        <v>0</v>
      </c>
      <c r="AW193" s="63">
        <v>0</v>
      </c>
      <c r="AX193" s="63">
        <v>0</v>
      </c>
      <c r="AY193" s="63">
        <v>0</v>
      </c>
      <c r="AZ193" s="63">
        <v>0</v>
      </c>
    </row>
    <row r="194" spans="1:52">
      <c r="A194" s="52" t="s">
        <v>135</v>
      </c>
      <c r="B194" s="62"/>
      <c r="C194" s="62">
        <v>0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62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2">
        <v>0</v>
      </c>
    </row>
    <row r="195" spans="1:52">
      <c r="A195" s="31" t="s">
        <v>169</v>
      </c>
      <c r="B195" s="61"/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</row>
    <row r="196" spans="1:52">
      <c r="A196" s="31" t="s">
        <v>170</v>
      </c>
      <c r="B196" s="61"/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  <c r="AF196" s="61">
        <v>0</v>
      </c>
      <c r="AG196" s="61">
        <v>0</v>
      </c>
      <c r="AH196" s="61">
        <v>0</v>
      </c>
      <c r="AI196" s="61">
        <v>0</v>
      </c>
      <c r="AJ196" s="61">
        <v>0</v>
      </c>
      <c r="AK196" s="61">
        <v>0</v>
      </c>
      <c r="AL196" s="61">
        <v>0</v>
      </c>
      <c r="AM196" s="61">
        <v>0</v>
      </c>
      <c r="AN196" s="61">
        <v>0</v>
      </c>
      <c r="AO196" s="61">
        <v>0</v>
      </c>
      <c r="AP196" s="61">
        <v>0</v>
      </c>
      <c r="AQ196" s="61">
        <v>0</v>
      </c>
      <c r="AR196" s="61">
        <v>0</v>
      </c>
      <c r="AS196" s="61">
        <v>0</v>
      </c>
      <c r="AT196" s="61">
        <v>0</v>
      </c>
      <c r="AU196" s="61">
        <v>0</v>
      </c>
      <c r="AV196" s="61">
        <v>0</v>
      </c>
      <c r="AW196" s="61">
        <v>0</v>
      </c>
      <c r="AX196" s="61">
        <v>0</v>
      </c>
      <c r="AY196" s="61">
        <v>0</v>
      </c>
      <c r="AZ196" s="61">
        <v>0</v>
      </c>
    </row>
    <row r="197" spans="1:52">
      <c r="A197" s="31" t="s">
        <v>171</v>
      </c>
      <c r="B197" s="61"/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  <c r="AJ197" s="61">
        <v>0</v>
      </c>
      <c r="AK197" s="61">
        <v>0</v>
      </c>
      <c r="AL197" s="61">
        <v>0</v>
      </c>
      <c r="AM197" s="61">
        <v>0</v>
      </c>
      <c r="AN197" s="61">
        <v>0</v>
      </c>
      <c r="AO197" s="61">
        <v>0</v>
      </c>
      <c r="AP197" s="61">
        <v>0</v>
      </c>
      <c r="AQ197" s="61">
        <v>0</v>
      </c>
      <c r="AR197" s="61">
        <v>0</v>
      </c>
      <c r="AS197" s="61">
        <v>0</v>
      </c>
      <c r="AT197" s="61">
        <v>0</v>
      </c>
      <c r="AU197" s="61">
        <v>0</v>
      </c>
      <c r="AV197" s="61">
        <v>0</v>
      </c>
      <c r="AW197" s="61">
        <v>0</v>
      </c>
      <c r="AX197" s="61">
        <v>0</v>
      </c>
      <c r="AY197" s="61">
        <v>0</v>
      </c>
      <c r="AZ197" s="61">
        <v>0</v>
      </c>
    </row>
    <row r="198" spans="1:52">
      <c r="A198" s="31" t="s">
        <v>172</v>
      </c>
      <c r="B198" s="61"/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  <c r="AF198" s="61">
        <v>0</v>
      </c>
      <c r="AG198" s="61">
        <v>0</v>
      </c>
      <c r="AH198" s="61">
        <v>0</v>
      </c>
      <c r="AI198" s="61">
        <v>0</v>
      </c>
      <c r="AJ198" s="61">
        <v>0</v>
      </c>
      <c r="AK198" s="61">
        <v>0</v>
      </c>
      <c r="AL198" s="61">
        <v>0</v>
      </c>
      <c r="AM198" s="61">
        <v>0</v>
      </c>
      <c r="AN198" s="61">
        <v>0</v>
      </c>
      <c r="AO198" s="61">
        <v>0</v>
      </c>
      <c r="AP198" s="61">
        <v>0</v>
      </c>
      <c r="AQ198" s="61">
        <v>0</v>
      </c>
      <c r="AR198" s="61">
        <v>0</v>
      </c>
      <c r="AS198" s="61">
        <v>0</v>
      </c>
      <c r="AT198" s="61">
        <v>0</v>
      </c>
      <c r="AU198" s="61">
        <v>0</v>
      </c>
      <c r="AV198" s="61">
        <v>0</v>
      </c>
      <c r="AW198" s="61">
        <v>0</v>
      </c>
      <c r="AX198" s="61">
        <v>0</v>
      </c>
      <c r="AY198" s="61">
        <v>0</v>
      </c>
      <c r="AZ198" s="61">
        <v>0</v>
      </c>
    </row>
    <row r="199" spans="1:52">
      <c r="A199" s="52" t="s">
        <v>136</v>
      </c>
      <c r="B199" s="62"/>
      <c r="C199" s="62">
        <v>0</v>
      </c>
      <c r="D199" s="6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0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2">
        <v>0</v>
      </c>
    </row>
    <row r="200" spans="1:52">
      <c r="A200" s="31" t="s">
        <v>169</v>
      </c>
      <c r="B200" s="61"/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  <c r="AJ200" s="61">
        <v>0</v>
      </c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61">
        <v>0</v>
      </c>
      <c r="AQ200" s="61">
        <v>0</v>
      </c>
      <c r="AR200" s="61">
        <v>0</v>
      </c>
      <c r="AS200" s="61">
        <v>0</v>
      </c>
      <c r="AT200" s="61">
        <v>0</v>
      </c>
      <c r="AU200" s="61">
        <v>0</v>
      </c>
      <c r="AV200" s="61">
        <v>0</v>
      </c>
      <c r="AW200" s="61">
        <v>0</v>
      </c>
      <c r="AX200" s="61">
        <v>0</v>
      </c>
      <c r="AY200" s="61">
        <v>0</v>
      </c>
      <c r="AZ200" s="61">
        <v>0</v>
      </c>
    </row>
    <row r="201" spans="1:52">
      <c r="A201" s="31" t="s">
        <v>170</v>
      </c>
      <c r="B201" s="61"/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  <c r="AJ201" s="61">
        <v>0</v>
      </c>
      <c r="AK201" s="61">
        <v>0</v>
      </c>
      <c r="AL201" s="61">
        <v>0</v>
      </c>
      <c r="AM201" s="61">
        <v>0</v>
      </c>
      <c r="AN201" s="61">
        <v>0</v>
      </c>
      <c r="AO201" s="61">
        <v>0</v>
      </c>
      <c r="AP201" s="61">
        <v>0</v>
      </c>
      <c r="AQ201" s="61">
        <v>0</v>
      </c>
      <c r="AR201" s="61">
        <v>0</v>
      </c>
      <c r="AS201" s="61">
        <v>0</v>
      </c>
      <c r="AT201" s="61">
        <v>0</v>
      </c>
      <c r="AU201" s="61">
        <v>0</v>
      </c>
      <c r="AV201" s="61">
        <v>0</v>
      </c>
      <c r="AW201" s="61">
        <v>0</v>
      </c>
      <c r="AX201" s="61">
        <v>0</v>
      </c>
      <c r="AY201" s="61">
        <v>0</v>
      </c>
      <c r="AZ201" s="61">
        <v>0</v>
      </c>
    </row>
    <row r="202" spans="1:52">
      <c r="A202" s="31" t="s">
        <v>171</v>
      </c>
      <c r="B202" s="61"/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  <c r="AJ202" s="61">
        <v>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1">
        <v>0</v>
      </c>
      <c r="AR202" s="61">
        <v>0</v>
      </c>
      <c r="AS202" s="61">
        <v>0</v>
      </c>
      <c r="AT202" s="61">
        <v>0</v>
      </c>
      <c r="AU202" s="61">
        <v>0</v>
      </c>
      <c r="AV202" s="61">
        <v>0</v>
      </c>
      <c r="AW202" s="61">
        <v>0</v>
      </c>
      <c r="AX202" s="61">
        <v>0</v>
      </c>
      <c r="AY202" s="61">
        <v>0</v>
      </c>
      <c r="AZ202" s="61">
        <v>0</v>
      </c>
    </row>
    <row r="203" spans="1:52">
      <c r="A203" s="31" t="s">
        <v>172</v>
      </c>
      <c r="B203" s="61"/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  <c r="AJ203" s="61">
        <v>0</v>
      </c>
      <c r="AK203" s="61">
        <v>0</v>
      </c>
      <c r="AL203" s="61">
        <v>0</v>
      </c>
      <c r="AM203" s="61">
        <v>0</v>
      </c>
      <c r="AN203" s="61">
        <v>0</v>
      </c>
      <c r="AO203" s="61">
        <v>0</v>
      </c>
      <c r="AP203" s="61">
        <v>0</v>
      </c>
      <c r="AQ203" s="61">
        <v>0</v>
      </c>
      <c r="AR203" s="61">
        <v>0</v>
      </c>
      <c r="AS203" s="61">
        <v>0</v>
      </c>
      <c r="AT203" s="61">
        <v>0</v>
      </c>
      <c r="AU203" s="61">
        <v>0</v>
      </c>
      <c r="AV203" s="61">
        <v>0</v>
      </c>
      <c r="AW203" s="61">
        <v>0</v>
      </c>
      <c r="AX203" s="61">
        <v>0</v>
      </c>
      <c r="AY203" s="61">
        <v>0</v>
      </c>
      <c r="AZ203" s="61">
        <v>0</v>
      </c>
    </row>
    <row r="204" spans="1:52">
      <c r="A204" s="52" t="s">
        <v>137</v>
      </c>
      <c r="B204" s="62"/>
      <c r="C204" s="62">
        <v>0</v>
      </c>
      <c r="D204" s="62">
        <v>0</v>
      </c>
      <c r="E204" s="62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0</v>
      </c>
      <c r="AN204" s="62">
        <v>0</v>
      </c>
      <c r="AO204" s="62">
        <v>0</v>
      </c>
      <c r="AP204" s="62">
        <v>0</v>
      </c>
      <c r="AQ204" s="62">
        <v>0</v>
      </c>
      <c r="AR204" s="62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2">
        <v>0</v>
      </c>
    </row>
    <row r="205" spans="1:52">
      <c r="A205" s="31" t="s">
        <v>169</v>
      </c>
      <c r="B205" s="61"/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  <c r="AF205" s="61">
        <v>0</v>
      </c>
      <c r="AG205" s="61">
        <v>0</v>
      </c>
      <c r="AH205" s="61">
        <v>0</v>
      </c>
      <c r="AI205" s="61">
        <v>0</v>
      </c>
      <c r="AJ205" s="61">
        <v>0</v>
      </c>
      <c r="AK205" s="61">
        <v>0</v>
      </c>
      <c r="AL205" s="61">
        <v>0</v>
      </c>
      <c r="AM205" s="61">
        <v>0</v>
      </c>
      <c r="AN205" s="61">
        <v>0</v>
      </c>
      <c r="AO205" s="61">
        <v>0</v>
      </c>
      <c r="AP205" s="61">
        <v>0</v>
      </c>
      <c r="AQ205" s="61">
        <v>0</v>
      </c>
      <c r="AR205" s="61">
        <v>0</v>
      </c>
      <c r="AS205" s="61">
        <v>0</v>
      </c>
      <c r="AT205" s="61">
        <v>0</v>
      </c>
      <c r="AU205" s="61">
        <v>0</v>
      </c>
      <c r="AV205" s="61">
        <v>0</v>
      </c>
      <c r="AW205" s="61">
        <v>0</v>
      </c>
      <c r="AX205" s="61">
        <v>0</v>
      </c>
      <c r="AY205" s="61">
        <v>0</v>
      </c>
      <c r="AZ205" s="61">
        <v>0</v>
      </c>
    </row>
    <row r="206" spans="1:52">
      <c r="A206" s="31" t="s">
        <v>170</v>
      </c>
      <c r="B206" s="61"/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  <c r="AE206" s="61">
        <v>0</v>
      </c>
      <c r="AF206" s="61">
        <v>0</v>
      </c>
      <c r="AG206" s="61">
        <v>0</v>
      </c>
      <c r="AH206" s="61">
        <v>0</v>
      </c>
      <c r="AI206" s="61">
        <v>0</v>
      </c>
      <c r="AJ206" s="61">
        <v>0</v>
      </c>
      <c r="AK206" s="61">
        <v>0</v>
      </c>
      <c r="AL206" s="61">
        <v>0</v>
      </c>
      <c r="AM206" s="61">
        <v>0</v>
      </c>
      <c r="AN206" s="61">
        <v>0</v>
      </c>
      <c r="AO206" s="61">
        <v>0</v>
      </c>
      <c r="AP206" s="61">
        <v>0</v>
      </c>
      <c r="AQ206" s="61">
        <v>0</v>
      </c>
      <c r="AR206" s="61">
        <v>0</v>
      </c>
      <c r="AS206" s="61">
        <v>0</v>
      </c>
      <c r="AT206" s="61">
        <v>0</v>
      </c>
      <c r="AU206" s="61">
        <v>0</v>
      </c>
      <c r="AV206" s="61">
        <v>0</v>
      </c>
      <c r="AW206" s="61">
        <v>0</v>
      </c>
      <c r="AX206" s="61">
        <v>0</v>
      </c>
      <c r="AY206" s="61">
        <v>0</v>
      </c>
      <c r="AZ206" s="61">
        <v>0</v>
      </c>
    </row>
    <row r="207" spans="1:52">
      <c r="A207" s="31" t="s">
        <v>171</v>
      </c>
      <c r="B207" s="61"/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0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  <c r="AJ207" s="61">
        <v>0</v>
      </c>
      <c r="AK207" s="61">
        <v>0</v>
      </c>
      <c r="AL207" s="61">
        <v>0</v>
      </c>
      <c r="AM207" s="61">
        <v>0</v>
      </c>
      <c r="AN207" s="61">
        <v>0</v>
      </c>
      <c r="AO207" s="61">
        <v>0</v>
      </c>
      <c r="AP207" s="61">
        <v>0</v>
      </c>
      <c r="AQ207" s="61">
        <v>0</v>
      </c>
      <c r="AR207" s="61">
        <v>0</v>
      </c>
      <c r="AS207" s="61">
        <v>0</v>
      </c>
      <c r="AT207" s="61">
        <v>0</v>
      </c>
      <c r="AU207" s="61">
        <v>0</v>
      </c>
      <c r="AV207" s="61">
        <v>0</v>
      </c>
      <c r="AW207" s="61">
        <v>0</v>
      </c>
      <c r="AX207" s="61">
        <v>0</v>
      </c>
      <c r="AY207" s="61">
        <v>0</v>
      </c>
      <c r="AZ207" s="61">
        <v>0</v>
      </c>
    </row>
    <row r="208" spans="1:52">
      <c r="A208" s="31" t="s">
        <v>172</v>
      </c>
      <c r="B208" s="61"/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1">
        <v>0</v>
      </c>
      <c r="N208" s="61">
        <v>0</v>
      </c>
      <c r="O208" s="61">
        <v>0</v>
      </c>
      <c r="P208" s="61">
        <v>0</v>
      </c>
      <c r="Q208" s="61">
        <v>0</v>
      </c>
      <c r="R208" s="61">
        <v>0</v>
      </c>
      <c r="S208" s="61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  <c r="AJ208" s="61">
        <v>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0</v>
      </c>
      <c r="AV208" s="61">
        <v>0</v>
      </c>
      <c r="AW208" s="61">
        <v>0</v>
      </c>
      <c r="AX208" s="61">
        <v>0</v>
      </c>
      <c r="AY208" s="61">
        <v>0</v>
      </c>
      <c r="AZ208" s="61">
        <v>0</v>
      </c>
    </row>
    <row r="209" spans="1:52">
      <c r="A209" s="42" t="s">
        <v>211</v>
      </c>
      <c r="B209" s="63"/>
      <c r="C209" s="63">
        <v>0</v>
      </c>
      <c r="D209" s="63">
        <v>0</v>
      </c>
      <c r="E209" s="63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3">
        <v>0</v>
      </c>
      <c r="AQ209" s="63">
        <v>0</v>
      </c>
      <c r="AR209" s="63">
        <v>0</v>
      </c>
      <c r="AS209" s="63">
        <v>0</v>
      </c>
      <c r="AT209" s="63">
        <v>0</v>
      </c>
      <c r="AU209" s="63">
        <v>0</v>
      </c>
      <c r="AV209" s="63">
        <v>0</v>
      </c>
      <c r="AW209" s="63">
        <v>0</v>
      </c>
      <c r="AX209" s="63">
        <v>0</v>
      </c>
      <c r="AY209" s="63">
        <v>0</v>
      </c>
      <c r="AZ209" s="63">
        <v>0</v>
      </c>
    </row>
    <row r="210" spans="1:52">
      <c r="A210" s="52" t="s">
        <v>142</v>
      </c>
      <c r="B210" s="62"/>
      <c r="C210" s="62">
        <v>0</v>
      </c>
      <c r="D210" s="62">
        <v>0</v>
      </c>
      <c r="E210" s="62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  <c r="K210" s="62">
        <v>0</v>
      </c>
      <c r="L210" s="62">
        <v>0</v>
      </c>
      <c r="M210" s="62">
        <v>0</v>
      </c>
      <c r="N210" s="62">
        <v>0</v>
      </c>
      <c r="O210" s="62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>
        <v>0</v>
      </c>
      <c r="AF210" s="62">
        <v>0</v>
      </c>
      <c r="AG210" s="62">
        <v>0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0</v>
      </c>
      <c r="AN210" s="62">
        <v>0</v>
      </c>
      <c r="AO210" s="62">
        <v>0</v>
      </c>
      <c r="AP210" s="62">
        <v>0</v>
      </c>
      <c r="AQ210" s="62">
        <v>0</v>
      </c>
      <c r="AR210" s="62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2">
        <v>0</v>
      </c>
    </row>
    <row r="211" spans="1:52">
      <c r="A211" s="31" t="s">
        <v>169</v>
      </c>
      <c r="B211" s="61"/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0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  <c r="AJ211" s="61">
        <v>0</v>
      </c>
      <c r="AK211" s="61">
        <v>0</v>
      </c>
      <c r="AL211" s="61">
        <v>0</v>
      </c>
      <c r="AM211" s="61">
        <v>0</v>
      </c>
      <c r="AN211" s="61">
        <v>0</v>
      </c>
      <c r="AO211" s="61">
        <v>0</v>
      </c>
      <c r="AP211" s="61">
        <v>0</v>
      </c>
      <c r="AQ211" s="61">
        <v>0</v>
      </c>
      <c r="AR211" s="61">
        <v>0</v>
      </c>
      <c r="AS211" s="61">
        <v>0</v>
      </c>
      <c r="AT211" s="61">
        <v>0</v>
      </c>
      <c r="AU211" s="61">
        <v>0</v>
      </c>
      <c r="AV211" s="61">
        <v>0</v>
      </c>
      <c r="AW211" s="61">
        <v>0</v>
      </c>
      <c r="AX211" s="61">
        <v>0</v>
      </c>
      <c r="AY211" s="61">
        <v>0</v>
      </c>
      <c r="AZ211" s="61">
        <v>0</v>
      </c>
    </row>
    <row r="212" spans="1:52">
      <c r="A212" s="31" t="s">
        <v>170</v>
      </c>
      <c r="B212" s="61"/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0</v>
      </c>
      <c r="AW212" s="61">
        <v>0</v>
      </c>
      <c r="AX212" s="61">
        <v>0</v>
      </c>
      <c r="AY212" s="61">
        <v>0</v>
      </c>
      <c r="AZ212" s="61">
        <v>0</v>
      </c>
    </row>
    <row r="213" spans="1:52">
      <c r="A213" s="31" t="s">
        <v>171</v>
      </c>
      <c r="B213" s="61"/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61">
        <v>0</v>
      </c>
      <c r="AG213" s="61">
        <v>0</v>
      </c>
      <c r="AH213" s="61">
        <v>0</v>
      </c>
      <c r="AI213" s="61">
        <v>0</v>
      </c>
      <c r="AJ213" s="61">
        <v>0</v>
      </c>
      <c r="AK213" s="61">
        <v>0</v>
      </c>
      <c r="AL213" s="61">
        <v>0</v>
      </c>
      <c r="AM213" s="61">
        <v>0</v>
      </c>
      <c r="AN213" s="61">
        <v>0</v>
      </c>
      <c r="AO213" s="61">
        <v>0</v>
      </c>
      <c r="AP213" s="61">
        <v>0</v>
      </c>
      <c r="AQ213" s="61">
        <v>0</v>
      </c>
      <c r="AR213" s="61">
        <v>0</v>
      </c>
      <c r="AS213" s="61">
        <v>0</v>
      </c>
      <c r="AT213" s="61">
        <v>0</v>
      </c>
      <c r="AU213" s="61">
        <v>0</v>
      </c>
      <c r="AV213" s="61">
        <v>0</v>
      </c>
      <c r="AW213" s="61">
        <v>0</v>
      </c>
      <c r="AX213" s="61">
        <v>0</v>
      </c>
      <c r="AY213" s="61">
        <v>0</v>
      </c>
      <c r="AZ213" s="61">
        <v>0</v>
      </c>
    </row>
    <row r="214" spans="1:52">
      <c r="A214" s="31" t="s">
        <v>172</v>
      </c>
      <c r="B214" s="61"/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  <c r="L214" s="61">
        <v>0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  <c r="AE214" s="61">
        <v>0</v>
      </c>
      <c r="AF214" s="61">
        <v>0</v>
      </c>
      <c r="AG214" s="61">
        <v>0</v>
      </c>
      <c r="AH214" s="61">
        <v>0</v>
      </c>
      <c r="AI214" s="61">
        <v>0</v>
      </c>
      <c r="AJ214" s="61">
        <v>0</v>
      </c>
      <c r="AK214" s="61">
        <v>0</v>
      </c>
      <c r="AL214" s="61">
        <v>0</v>
      </c>
      <c r="AM214" s="61">
        <v>0</v>
      </c>
      <c r="AN214" s="61">
        <v>0</v>
      </c>
      <c r="AO214" s="61">
        <v>0</v>
      </c>
      <c r="AP214" s="61">
        <v>0</v>
      </c>
      <c r="AQ214" s="61">
        <v>0</v>
      </c>
      <c r="AR214" s="61">
        <v>0</v>
      </c>
      <c r="AS214" s="61">
        <v>0</v>
      </c>
      <c r="AT214" s="61">
        <v>0</v>
      </c>
      <c r="AU214" s="61">
        <v>0</v>
      </c>
      <c r="AV214" s="61">
        <v>0</v>
      </c>
      <c r="AW214" s="61">
        <v>0</v>
      </c>
      <c r="AX214" s="61">
        <v>0</v>
      </c>
      <c r="AY214" s="61">
        <v>0</v>
      </c>
      <c r="AZ214" s="61">
        <v>0</v>
      </c>
    </row>
    <row r="215" spans="1:52">
      <c r="A215" s="52" t="s">
        <v>137</v>
      </c>
      <c r="B215" s="62"/>
      <c r="C215" s="62">
        <v>0</v>
      </c>
      <c r="D215" s="62">
        <v>0</v>
      </c>
      <c r="E215" s="62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2">
        <v>0</v>
      </c>
      <c r="O215" s="62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62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</row>
    <row r="216" spans="1:52">
      <c r="A216" s="31" t="s">
        <v>169</v>
      </c>
      <c r="B216" s="61"/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0</v>
      </c>
      <c r="L216" s="61">
        <v>0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61">
        <v>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0</v>
      </c>
      <c r="AW216" s="61">
        <v>0</v>
      </c>
      <c r="AX216" s="61">
        <v>0</v>
      </c>
      <c r="AY216" s="61">
        <v>0</v>
      </c>
      <c r="AZ216" s="61">
        <v>0</v>
      </c>
    </row>
    <row r="217" spans="1:52">
      <c r="A217" s="31" t="s">
        <v>170</v>
      </c>
      <c r="B217" s="61"/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0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  <c r="AE217" s="61">
        <v>0</v>
      </c>
      <c r="AF217" s="61">
        <v>0</v>
      </c>
      <c r="AG217" s="61">
        <v>0</v>
      </c>
      <c r="AH217" s="61">
        <v>0</v>
      </c>
      <c r="AI217" s="61">
        <v>0</v>
      </c>
      <c r="AJ217" s="61">
        <v>0</v>
      </c>
      <c r="AK217" s="61">
        <v>0</v>
      </c>
      <c r="AL217" s="61">
        <v>0</v>
      </c>
      <c r="AM217" s="61">
        <v>0</v>
      </c>
      <c r="AN217" s="61">
        <v>0</v>
      </c>
      <c r="AO217" s="61">
        <v>0</v>
      </c>
      <c r="AP217" s="61">
        <v>0</v>
      </c>
      <c r="AQ217" s="61">
        <v>0</v>
      </c>
      <c r="AR217" s="61">
        <v>0</v>
      </c>
      <c r="AS217" s="61">
        <v>0</v>
      </c>
      <c r="AT217" s="61">
        <v>0</v>
      </c>
      <c r="AU217" s="61">
        <v>0</v>
      </c>
      <c r="AV217" s="61">
        <v>0</v>
      </c>
      <c r="AW217" s="61">
        <v>0</v>
      </c>
      <c r="AX217" s="61">
        <v>0</v>
      </c>
      <c r="AY217" s="61">
        <v>0</v>
      </c>
      <c r="AZ217" s="61">
        <v>0</v>
      </c>
    </row>
    <row r="218" spans="1:52">
      <c r="A218" s="31" t="s">
        <v>171</v>
      </c>
      <c r="B218" s="61"/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0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  <c r="AE218" s="61">
        <v>0</v>
      </c>
      <c r="AF218" s="61">
        <v>0</v>
      </c>
      <c r="AG218" s="61">
        <v>0</v>
      </c>
      <c r="AH218" s="61">
        <v>0</v>
      </c>
      <c r="AI218" s="61">
        <v>0</v>
      </c>
      <c r="AJ218" s="61">
        <v>0</v>
      </c>
      <c r="AK218" s="61">
        <v>0</v>
      </c>
      <c r="AL218" s="61">
        <v>0</v>
      </c>
      <c r="AM218" s="61">
        <v>0</v>
      </c>
      <c r="AN218" s="61">
        <v>0</v>
      </c>
      <c r="AO218" s="61">
        <v>0</v>
      </c>
      <c r="AP218" s="61">
        <v>0</v>
      </c>
      <c r="AQ218" s="61">
        <v>0</v>
      </c>
      <c r="AR218" s="61">
        <v>0</v>
      </c>
      <c r="AS218" s="61">
        <v>0</v>
      </c>
      <c r="AT218" s="61">
        <v>0</v>
      </c>
      <c r="AU218" s="61">
        <v>0</v>
      </c>
      <c r="AV218" s="61">
        <v>0</v>
      </c>
      <c r="AW218" s="61">
        <v>0</v>
      </c>
      <c r="AX218" s="61">
        <v>0</v>
      </c>
      <c r="AY218" s="61">
        <v>0</v>
      </c>
      <c r="AZ218" s="61">
        <v>0</v>
      </c>
    </row>
    <row r="219" spans="1:52">
      <c r="A219" s="33" t="s">
        <v>172</v>
      </c>
      <c r="B219" s="60"/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  <c r="AM219" s="60">
        <v>0</v>
      </c>
      <c r="AN219" s="60">
        <v>0</v>
      </c>
      <c r="AO219" s="60">
        <v>0</v>
      </c>
      <c r="AP219" s="60">
        <v>0</v>
      </c>
      <c r="AQ219" s="60">
        <v>0</v>
      </c>
      <c r="AR219" s="60">
        <v>0</v>
      </c>
      <c r="AS219" s="60">
        <v>0</v>
      </c>
      <c r="AT219" s="60">
        <v>0</v>
      </c>
      <c r="AU219" s="60">
        <v>0</v>
      </c>
      <c r="AV219" s="60">
        <v>0</v>
      </c>
      <c r="AW219" s="60">
        <v>0</v>
      </c>
      <c r="AX219" s="60">
        <v>0</v>
      </c>
      <c r="AY219" s="60">
        <v>0</v>
      </c>
      <c r="AZ219" s="60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</row>
    <row r="221" spans="1:52">
      <c r="A221" s="23" t="s">
        <v>210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</row>
    <row r="222" spans="1:52">
      <c r="A222" s="55" t="s">
        <v>144</v>
      </c>
      <c r="B222" s="62"/>
      <c r="C222" s="62">
        <v>0</v>
      </c>
      <c r="D222" s="62">
        <v>0</v>
      </c>
      <c r="E222" s="62">
        <v>0</v>
      </c>
      <c r="F222" s="62">
        <v>0</v>
      </c>
      <c r="G222" s="62">
        <v>0</v>
      </c>
      <c r="H222" s="62">
        <v>0</v>
      </c>
      <c r="I222" s="62">
        <v>0</v>
      </c>
      <c r="J222" s="62">
        <v>0</v>
      </c>
      <c r="K222" s="62">
        <v>0</v>
      </c>
      <c r="L222" s="62">
        <v>0</v>
      </c>
      <c r="M222" s="62"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  <c r="AF222" s="62">
        <v>0</v>
      </c>
      <c r="AG222" s="62">
        <v>0</v>
      </c>
      <c r="AH222" s="62">
        <v>0</v>
      </c>
      <c r="AI222" s="62">
        <v>0</v>
      </c>
      <c r="AJ222" s="62">
        <v>0</v>
      </c>
      <c r="AK222" s="62">
        <v>0</v>
      </c>
      <c r="AL222" s="62">
        <v>0</v>
      </c>
      <c r="AM222" s="62">
        <v>0</v>
      </c>
      <c r="AN222" s="62">
        <v>0</v>
      </c>
      <c r="AO222" s="62">
        <v>0</v>
      </c>
      <c r="AP222" s="62">
        <v>0</v>
      </c>
      <c r="AQ222" s="62">
        <v>0</v>
      </c>
      <c r="AR222" s="62">
        <v>0</v>
      </c>
      <c r="AS222" s="62">
        <v>0</v>
      </c>
      <c r="AT222" s="62">
        <v>0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2">
        <v>0</v>
      </c>
    </row>
    <row r="223" spans="1:52">
      <c r="A223" s="53" t="s">
        <v>174</v>
      </c>
      <c r="B223" s="61"/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  <c r="AE223" s="61">
        <v>0</v>
      </c>
      <c r="AF223" s="61">
        <v>0</v>
      </c>
      <c r="AG223" s="61">
        <v>0</v>
      </c>
      <c r="AH223" s="61">
        <v>0</v>
      </c>
      <c r="AI223" s="61">
        <v>0</v>
      </c>
      <c r="AJ223" s="61">
        <v>0</v>
      </c>
      <c r="AK223" s="61">
        <v>0</v>
      </c>
      <c r="AL223" s="61">
        <v>0</v>
      </c>
      <c r="AM223" s="61">
        <v>0</v>
      </c>
      <c r="AN223" s="61">
        <v>0</v>
      </c>
      <c r="AO223" s="61">
        <v>0</v>
      </c>
      <c r="AP223" s="61">
        <v>0</v>
      </c>
      <c r="AQ223" s="61">
        <v>0</v>
      </c>
      <c r="AR223" s="61">
        <v>0</v>
      </c>
      <c r="AS223" s="61">
        <v>0</v>
      </c>
      <c r="AT223" s="61">
        <v>0</v>
      </c>
      <c r="AU223" s="61">
        <v>0</v>
      </c>
      <c r="AV223" s="61">
        <v>0</v>
      </c>
      <c r="AW223" s="61">
        <v>0</v>
      </c>
      <c r="AX223" s="61">
        <v>0</v>
      </c>
      <c r="AY223" s="61">
        <v>0</v>
      </c>
      <c r="AZ223" s="61">
        <v>0</v>
      </c>
    </row>
    <row r="224" spans="1:52">
      <c r="A224" s="53" t="s">
        <v>175</v>
      </c>
      <c r="B224" s="61"/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0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  <c r="AE224" s="61">
        <v>0</v>
      </c>
      <c r="AF224" s="61">
        <v>0</v>
      </c>
      <c r="AG224" s="61">
        <v>0</v>
      </c>
      <c r="AH224" s="61">
        <v>0</v>
      </c>
      <c r="AI224" s="61">
        <v>0</v>
      </c>
      <c r="AJ224" s="61">
        <v>0</v>
      </c>
      <c r="AK224" s="61">
        <v>0</v>
      </c>
      <c r="AL224" s="61">
        <v>0</v>
      </c>
      <c r="AM224" s="61">
        <v>0</v>
      </c>
      <c r="AN224" s="61">
        <v>0</v>
      </c>
      <c r="AO224" s="61">
        <v>0</v>
      </c>
      <c r="AP224" s="61">
        <v>0</v>
      </c>
      <c r="AQ224" s="61">
        <v>0</v>
      </c>
      <c r="AR224" s="61">
        <v>0</v>
      </c>
      <c r="AS224" s="61">
        <v>0</v>
      </c>
      <c r="AT224" s="61">
        <v>0</v>
      </c>
      <c r="AU224" s="61">
        <v>0</v>
      </c>
      <c r="AV224" s="61">
        <v>0</v>
      </c>
      <c r="AW224" s="61">
        <v>0</v>
      </c>
      <c r="AX224" s="61">
        <v>0</v>
      </c>
      <c r="AY224" s="61">
        <v>0</v>
      </c>
      <c r="AZ224" s="61">
        <v>0</v>
      </c>
    </row>
    <row r="225" spans="1:52">
      <c r="A225" s="53" t="s">
        <v>166</v>
      </c>
      <c r="B225" s="61"/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  <c r="AE225" s="61">
        <v>0</v>
      </c>
      <c r="AF225" s="61">
        <v>0</v>
      </c>
      <c r="AG225" s="61">
        <v>0</v>
      </c>
      <c r="AH225" s="61">
        <v>0</v>
      </c>
      <c r="AI225" s="61">
        <v>0</v>
      </c>
      <c r="AJ225" s="61">
        <v>0</v>
      </c>
      <c r="AK225" s="61">
        <v>0</v>
      </c>
      <c r="AL225" s="61">
        <v>0</v>
      </c>
      <c r="AM225" s="61">
        <v>0</v>
      </c>
      <c r="AN225" s="61">
        <v>0</v>
      </c>
      <c r="AO225" s="61">
        <v>0</v>
      </c>
      <c r="AP225" s="61">
        <v>0</v>
      </c>
      <c r="AQ225" s="61">
        <v>0</v>
      </c>
      <c r="AR225" s="61">
        <v>0</v>
      </c>
      <c r="AS225" s="61">
        <v>0</v>
      </c>
      <c r="AT225" s="61">
        <v>0</v>
      </c>
      <c r="AU225" s="61">
        <v>0</v>
      </c>
      <c r="AV225" s="61">
        <v>0</v>
      </c>
      <c r="AW225" s="61">
        <v>0</v>
      </c>
      <c r="AX225" s="61">
        <v>0</v>
      </c>
      <c r="AY225" s="61">
        <v>0</v>
      </c>
      <c r="AZ225" s="61">
        <v>0</v>
      </c>
    </row>
    <row r="226" spans="1:52">
      <c r="A226" s="53" t="s">
        <v>176</v>
      </c>
      <c r="B226" s="61"/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  <c r="AE226" s="61">
        <v>0</v>
      </c>
      <c r="AF226" s="61">
        <v>0</v>
      </c>
      <c r="AG226" s="61">
        <v>0</v>
      </c>
      <c r="AH226" s="61">
        <v>0</v>
      </c>
      <c r="AI226" s="61">
        <v>0</v>
      </c>
      <c r="AJ226" s="61">
        <v>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0</v>
      </c>
      <c r="AX226" s="61">
        <v>0</v>
      </c>
      <c r="AY226" s="61">
        <v>0</v>
      </c>
      <c r="AZ226" s="61">
        <v>0</v>
      </c>
    </row>
    <row r="227" spans="1:52">
      <c r="A227" s="53" t="s">
        <v>177</v>
      </c>
      <c r="B227" s="61"/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  <c r="AE227" s="61">
        <v>0</v>
      </c>
      <c r="AF227" s="61">
        <v>0</v>
      </c>
      <c r="AG227" s="61">
        <v>0</v>
      </c>
      <c r="AH227" s="61">
        <v>0</v>
      </c>
      <c r="AI227" s="61">
        <v>0</v>
      </c>
      <c r="AJ227" s="61">
        <v>0</v>
      </c>
      <c r="AK227" s="61">
        <v>0</v>
      </c>
      <c r="AL227" s="61">
        <v>0</v>
      </c>
      <c r="AM227" s="61">
        <v>0</v>
      </c>
      <c r="AN227" s="61">
        <v>0</v>
      </c>
      <c r="AO227" s="61">
        <v>0</v>
      </c>
      <c r="AP227" s="61">
        <v>0</v>
      </c>
      <c r="AQ227" s="61">
        <v>0</v>
      </c>
      <c r="AR227" s="61">
        <v>0</v>
      </c>
      <c r="AS227" s="61">
        <v>0</v>
      </c>
      <c r="AT227" s="61">
        <v>0</v>
      </c>
      <c r="AU227" s="61">
        <v>0</v>
      </c>
      <c r="AV227" s="61">
        <v>0</v>
      </c>
      <c r="AW227" s="61">
        <v>0</v>
      </c>
      <c r="AX227" s="61">
        <v>0</v>
      </c>
      <c r="AY227" s="61">
        <v>0</v>
      </c>
      <c r="AZ227" s="61">
        <v>0</v>
      </c>
    </row>
    <row r="228" spans="1:52">
      <c r="A228" s="53" t="s">
        <v>178</v>
      </c>
      <c r="B228" s="61"/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  <c r="AE228" s="61">
        <v>0</v>
      </c>
      <c r="AF228" s="61">
        <v>0</v>
      </c>
      <c r="AG228" s="61">
        <v>0</v>
      </c>
      <c r="AH228" s="61">
        <v>0</v>
      </c>
      <c r="AI228" s="61">
        <v>0</v>
      </c>
      <c r="AJ228" s="61">
        <v>0</v>
      </c>
      <c r="AK228" s="61">
        <v>0</v>
      </c>
      <c r="AL228" s="61">
        <v>0</v>
      </c>
      <c r="AM228" s="61">
        <v>0</v>
      </c>
      <c r="AN228" s="61">
        <v>0</v>
      </c>
      <c r="AO228" s="61">
        <v>0</v>
      </c>
      <c r="AP228" s="61">
        <v>0</v>
      </c>
      <c r="AQ228" s="61">
        <v>0</v>
      </c>
      <c r="AR228" s="61">
        <v>0</v>
      </c>
      <c r="AS228" s="61">
        <v>0</v>
      </c>
      <c r="AT228" s="61">
        <v>0</v>
      </c>
      <c r="AU228" s="61">
        <v>0</v>
      </c>
      <c r="AV228" s="61">
        <v>0</v>
      </c>
      <c r="AW228" s="61">
        <v>0</v>
      </c>
      <c r="AX228" s="61">
        <v>0</v>
      </c>
      <c r="AY228" s="61">
        <v>0</v>
      </c>
      <c r="AZ228" s="61">
        <v>0</v>
      </c>
    </row>
    <row r="229" spans="1:52">
      <c r="A229" s="55" t="s">
        <v>145</v>
      </c>
      <c r="B229" s="62"/>
      <c r="C229" s="62">
        <v>0</v>
      </c>
      <c r="D229" s="62">
        <v>0</v>
      </c>
      <c r="E229" s="62">
        <v>0</v>
      </c>
      <c r="F229" s="62">
        <v>0</v>
      </c>
      <c r="G229" s="62">
        <v>0</v>
      </c>
      <c r="H229" s="62">
        <v>0</v>
      </c>
      <c r="I229" s="62">
        <v>0</v>
      </c>
      <c r="J229" s="62">
        <v>0</v>
      </c>
      <c r="K229" s="62">
        <v>0</v>
      </c>
      <c r="L229" s="62">
        <v>0</v>
      </c>
      <c r="M229" s="62"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0</v>
      </c>
      <c r="S229" s="62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  <c r="AF229" s="62">
        <v>0</v>
      </c>
      <c r="AG229" s="62">
        <v>0</v>
      </c>
      <c r="AH229" s="62">
        <v>0</v>
      </c>
      <c r="AI229" s="62">
        <v>0</v>
      </c>
      <c r="AJ229" s="62">
        <v>0</v>
      </c>
      <c r="AK229" s="62">
        <v>0</v>
      </c>
      <c r="AL229" s="62">
        <v>0</v>
      </c>
      <c r="AM229" s="62">
        <v>0</v>
      </c>
      <c r="AN229" s="62">
        <v>0</v>
      </c>
      <c r="AO229" s="62">
        <v>0</v>
      </c>
      <c r="AP229" s="62">
        <v>0</v>
      </c>
      <c r="AQ229" s="62">
        <v>0</v>
      </c>
      <c r="AR229" s="62">
        <v>0</v>
      </c>
      <c r="AS229" s="62">
        <v>0</v>
      </c>
      <c r="AT229" s="62">
        <v>0</v>
      </c>
      <c r="AU229" s="62">
        <v>0</v>
      </c>
      <c r="AV229" s="62">
        <v>0</v>
      </c>
      <c r="AW229" s="62">
        <v>0</v>
      </c>
      <c r="AX229" s="62">
        <v>0</v>
      </c>
      <c r="AY229" s="62">
        <v>0</v>
      </c>
      <c r="AZ229" s="62">
        <v>0</v>
      </c>
    </row>
    <row r="230" spans="1:52">
      <c r="A230" s="53" t="s">
        <v>174</v>
      </c>
      <c r="B230" s="61"/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  <c r="AE230" s="61">
        <v>0</v>
      </c>
      <c r="AF230" s="61">
        <v>0</v>
      </c>
      <c r="AG230" s="61">
        <v>0</v>
      </c>
      <c r="AH230" s="61">
        <v>0</v>
      </c>
      <c r="AI230" s="61">
        <v>0</v>
      </c>
      <c r="AJ230" s="61">
        <v>0</v>
      </c>
      <c r="AK230" s="61">
        <v>0</v>
      </c>
      <c r="AL230" s="61">
        <v>0</v>
      </c>
      <c r="AM230" s="61">
        <v>0</v>
      </c>
      <c r="AN230" s="61">
        <v>0</v>
      </c>
      <c r="AO230" s="61">
        <v>0</v>
      </c>
      <c r="AP230" s="61">
        <v>0</v>
      </c>
      <c r="AQ230" s="61">
        <v>0</v>
      </c>
      <c r="AR230" s="61">
        <v>0</v>
      </c>
      <c r="AS230" s="61">
        <v>0</v>
      </c>
      <c r="AT230" s="61">
        <v>0</v>
      </c>
      <c r="AU230" s="61">
        <v>0</v>
      </c>
      <c r="AV230" s="61">
        <v>0</v>
      </c>
      <c r="AW230" s="61">
        <v>0</v>
      </c>
      <c r="AX230" s="61">
        <v>0</v>
      </c>
      <c r="AY230" s="61">
        <v>0</v>
      </c>
      <c r="AZ230" s="61">
        <v>0</v>
      </c>
    </row>
    <row r="231" spans="1:52">
      <c r="A231" s="53" t="s">
        <v>175</v>
      </c>
      <c r="B231" s="61"/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0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  <c r="AE231" s="61">
        <v>0</v>
      </c>
      <c r="AF231" s="61">
        <v>0</v>
      </c>
      <c r="AG231" s="61">
        <v>0</v>
      </c>
      <c r="AH231" s="61">
        <v>0</v>
      </c>
      <c r="AI231" s="61">
        <v>0</v>
      </c>
      <c r="AJ231" s="61">
        <v>0</v>
      </c>
      <c r="AK231" s="61">
        <v>0</v>
      </c>
      <c r="AL231" s="61">
        <v>0</v>
      </c>
      <c r="AM231" s="61">
        <v>0</v>
      </c>
      <c r="AN231" s="61">
        <v>0</v>
      </c>
      <c r="AO231" s="61">
        <v>0</v>
      </c>
      <c r="AP231" s="61">
        <v>0</v>
      </c>
      <c r="AQ231" s="61">
        <v>0</v>
      </c>
      <c r="AR231" s="61">
        <v>0</v>
      </c>
      <c r="AS231" s="61">
        <v>0</v>
      </c>
      <c r="AT231" s="61">
        <v>0</v>
      </c>
      <c r="AU231" s="61">
        <v>0</v>
      </c>
      <c r="AV231" s="61">
        <v>0</v>
      </c>
      <c r="AW231" s="61">
        <v>0</v>
      </c>
      <c r="AX231" s="61">
        <v>0</v>
      </c>
      <c r="AY231" s="61">
        <v>0</v>
      </c>
      <c r="AZ231" s="61">
        <v>0</v>
      </c>
    </row>
    <row r="232" spans="1:52">
      <c r="A232" s="53" t="s">
        <v>166</v>
      </c>
      <c r="B232" s="61"/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0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  <c r="AE232" s="61">
        <v>0</v>
      </c>
      <c r="AF232" s="61">
        <v>0</v>
      </c>
      <c r="AG232" s="61">
        <v>0</v>
      </c>
      <c r="AH232" s="61">
        <v>0</v>
      </c>
      <c r="AI232" s="61">
        <v>0</v>
      </c>
      <c r="AJ232" s="61">
        <v>0</v>
      </c>
      <c r="AK232" s="61">
        <v>0</v>
      </c>
      <c r="AL232" s="61">
        <v>0</v>
      </c>
      <c r="AM232" s="61">
        <v>0</v>
      </c>
      <c r="AN232" s="61">
        <v>0</v>
      </c>
      <c r="AO232" s="61">
        <v>0</v>
      </c>
      <c r="AP232" s="61">
        <v>0</v>
      </c>
      <c r="AQ232" s="61">
        <v>0</v>
      </c>
      <c r="AR232" s="61">
        <v>0</v>
      </c>
      <c r="AS232" s="61">
        <v>0</v>
      </c>
      <c r="AT232" s="61">
        <v>0</v>
      </c>
      <c r="AU232" s="61">
        <v>0</v>
      </c>
      <c r="AV232" s="61">
        <v>0</v>
      </c>
      <c r="AW232" s="61">
        <v>0</v>
      </c>
      <c r="AX232" s="61">
        <v>0</v>
      </c>
      <c r="AY232" s="61">
        <v>0</v>
      </c>
      <c r="AZ232" s="61">
        <v>0</v>
      </c>
    </row>
    <row r="233" spans="1:52">
      <c r="A233" s="53" t="s">
        <v>176</v>
      </c>
      <c r="B233" s="61"/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  <c r="AE233" s="61">
        <v>0</v>
      </c>
      <c r="AF233" s="61">
        <v>0</v>
      </c>
      <c r="AG233" s="61">
        <v>0</v>
      </c>
      <c r="AH233" s="61">
        <v>0</v>
      </c>
      <c r="AI233" s="61">
        <v>0</v>
      </c>
      <c r="AJ233" s="61">
        <v>0</v>
      </c>
      <c r="AK233" s="61">
        <v>0</v>
      </c>
      <c r="AL233" s="61">
        <v>0</v>
      </c>
      <c r="AM233" s="61">
        <v>0</v>
      </c>
      <c r="AN233" s="61">
        <v>0</v>
      </c>
      <c r="AO233" s="61">
        <v>0</v>
      </c>
      <c r="AP233" s="61">
        <v>0</v>
      </c>
      <c r="AQ233" s="61">
        <v>0</v>
      </c>
      <c r="AR233" s="61">
        <v>0</v>
      </c>
      <c r="AS233" s="61">
        <v>0</v>
      </c>
      <c r="AT233" s="61">
        <v>0</v>
      </c>
      <c r="AU233" s="61">
        <v>0</v>
      </c>
      <c r="AV233" s="61">
        <v>0</v>
      </c>
      <c r="AW233" s="61">
        <v>0</v>
      </c>
      <c r="AX233" s="61">
        <v>0</v>
      </c>
      <c r="AY233" s="61">
        <v>0</v>
      </c>
      <c r="AZ233" s="61">
        <v>0</v>
      </c>
    </row>
    <row r="234" spans="1:52">
      <c r="A234" s="53" t="s">
        <v>177</v>
      </c>
      <c r="B234" s="61"/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  <c r="AE234" s="61">
        <v>0</v>
      </c>
      <c r="AF234" s="61">
        <v>0</v>
      </c>
      <c r="AG234" s="61">
        <v>0</v>
      </c>
      <c r="AH234" s="61">
        <v>0</v>
      </c>
      <c r="AI234" s="61">
        <v>0</v>
      </c>
      <c r="AJ234" s="61">
        <v>0</v>
      </c>
      <c r="AK234" s="61">
        <v>0</v>
      </c>
      <c r="AL234" s="61">
        <v>0</v>
      </c>
      <c r="AM234" s="61">
        <v>0</v>
      </c>
      <c r="AN234" s="61">
        <v>0</v>
      </c>
      <c r="AO234" s="61">
        <v>0</v>
      </c>
      <c r="AP234" s="61">
        <v>0</v>
      </c>
      <c r="AQ234" s="61">
        <v>0</v>
      </c>
      <c r="AR234" s="61">
        <v>0</v>
      </c>
      <c r="AS234" s="61">
        <v>0</v>
      </c>
      <c r="AT234" s="61">
        <v>0</v>
      </c>
      <c r="AU234" s="61">
        <v>0</v>
      </c>
      <c r="AV234" s="61">
        <v>0</v>
      </c>
      <c r="AW234" s="61">
        <v>0</v>
      </c>
      <c r="AX234" s="61">
        <v>0</v>
      </c>
      <c r="AY234" s="61">
        <v>0</v>
      </c>
      <c r="AZ234" s="61">
        <v>0</v>
      </c>
    </row>
    <row r="235" spans="1:52">
      <c r="A235" s="54" t="s">
        <v>178</v>
      </c>
      <c r="B235" s="60"/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  <c r="AM235" s="60">
        <v>0</v>
      </c>
      <c r="AN235" s="60">
        <v>0</v>
      </c>
      <c r="AO235" s="60">
        <v>0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60">
        <v>0</v>
      </c>
      <c r="AV235" s="60">
        <v>0</v>
      </c>
      <c r="AW235" s="60">
        <v>0</v>
      </c>
      <c r="AX235" s="60">
        <v>0</v>
      </c>
      <c r="AY235" s="60">
        <v>0</v>
      </c>
      <c r="AZ235" s="60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</row>
    <row r="237" spans="1:52">
      <c r="A237" s="23" t="s">
        <v>209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</row>
    <row r="238" spans="1:52">
      <c r="A238" s="55" t="s">
        <v>180</v>
      </c>
      <c r="B238" s="62"/>
      <c r="C238" s="62">
        <v>0.51638006547494442</v>
      </c>
      <c r="D238" s="62">
        <v>0</v>
      </c>
      <c r="E238" s="62">
        <v>0</v>
      </c>
      <c r="F238" s="62">
        <v>0</v>
      </c>
      <c r="G238" s="62">
        <v>0</v>
      </c>
      <c r="H238" s="62">
        <v>0</v>
      </c>
      <c r="I238" s="62">
        <v>0</v>
      </c>
      <c r="J238" s="62"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0.13148643752212497</v>
      </c>
      <c r="Q238" s="62">
        <v>8.797356549510349E-2</v>
      </c>
      <c r="R238" s="62">
        <v>3.6140007068048423E-2</v>
      </c>
      <c r="S238" s="62">
        <v>6.1697049408910853E-2</v>
      </c>
      <c r="T238" s="62">
        <v>6.0344954736656575E-2</v>
      </c>
      <c r="U238" s="62">
        <v>4.6379982479007431E-2</v>
      </c>
      <c r="V238" s="62">
        <v>3.796586262122937E-2</v>
      </c>
      <c r="W238" s="62">
        <v>3.4488094233606326E-2</v>
      </c>
      <c r="X238" s="62">
        <v>3.2097278526166846E-2</v>
      </c>
      <c r="Y238" s="62">
        <v>3.0208703840560961E-2</v>
      </c>
      <c r="Z238" s="62">
        <v>2.7473870007944878E-2</v>
      </c>
      <c r="AA238" s="62">
        <v>2.4095878993859454E-2</v>
      </c>
      <c r="AB238" s="62">
        <v>2.1923630533521532E-2</v>
      </c>
      <c r="AC238" s="62">
        <v>2.1254102957567241E-2</v>
      </c>
      <c r="AD238" s="62">
        <v>2.0879503947006661E-2</v>
      </c>
      <c r="AE238" s="62">
        <v>2.0757240919033748E-2</v>
      </c>
      <c r="AF238" s="62">
        <v>2.0378335364712893E-2</v>
      </c>
      <c r="AG238" s="62">
        <v>2.0481563463399247E-2</v>
      </c>
      <c r="AH238" s="62">
        <v>2.0530646030872735E-2</v>
      </c>
      <c r="AI238" s="62">
        <v>2.0394960095281078E-2</v>
      </c>
      <c r="AJ238" s="62">
        <v>2.0230444463491089E-2</v>
      </c>
      <c r="AK238" s="62">
        <v>1.9665358247570541E-2</v>
      </c>
      <c r="AL238" s="62">
        <v>1.9079543876812544E-2</v>
      </c>
      <c r="AM238" s="62">
        <v>1.8563231855578625E-2</v>
      </c>
      <c r="AN238" s="62">
        <v>1.7935962683966356E-2</v>
      </c>
      <c r="AO238" s="62">
        <v>1.7323427514848611E-2</v>
      </c>
      <c r="AP238" s="62">
        <v>1.6634314776812431E-2</v>
      </c>
      <c r="AQ238" s="62">
        <v>1.6219050976356009E-2</v>
      </c>
      <c r="AR238" s="62">
        <v>1.6006790448059416E-2</v>
      </c>
      <c r="AS238" s="62">
        <v>1.5641247567034448E-2</v>
      </c>
      <c r="AT238" s="62">
        <v>1.5379592746293478</v>
      </c>
      <c r="AU238" s="62">
        <v>1.6866183315024628E-2</v>
      </c>
      <c r="AV238" s="62">
        <v>1.509361901145745E-2</v>
      </c>
      <c r="AW238" s="62">
        <v>0.53203011481741047</v>
      </c>
      <c r="AX238" s="62">
        <v>1.5071499531924104E-2</v>
      </c>
      <c r="AY238" s="62">
        <v>1.5684294395748474E-2</v>
      </c>
      <c r="AZ238" s="62">
        <v>1.5892184299757247E-2</v>
      </c>
    </row>
    <row r="239" spans="1:52">
      <c r="A239" s="53" t="s">
        <v>174</v>
      </c>
      <c r="B239" s="61"/>
      <c r="C239" s="61">
        <v>0.51638006547494442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0.13148643752212497</v>
      </c>
      <c r="Q239" s="61">
        <v>8.797356549510349E-2</v>
      </c>
      <c r="R239" s="61">
        <v>3.6131379086574711E-2</v>
      </c>
      <c r="S239" s="61">
        <v>6.1682100124584256E-2</v>
      </c>
      <c r="T239" s="61">
        <v>6.033016452815404E-2</v>
      </c>
      <c r="U239" s="61">
        <v>4.6368481056610802E-2</v>
      </c>
      <c r="V239" s="61">
        <v>3.7956340788554206E-2</v>
      </c>
      <c r="W239" s="61">
        <v>3.4479340083380619E-2</v>
      </c>
      <c r="X239" s="61">
        <v>3.2089043066984894E-2</v>
      </c>
      <c r="Y239" s="61">
        <v>3.0200845214055812E-2</v>
      </c>
      <c r="Z239" s="61">
        <v>2.7466639003189998E-2</v>
      </c>
      <c r="AA239" s="61">
        <v>2.4089443040052515E-2</v>
      </c>
      <c r="AB239" s="61">
        <v>2.1917699554331073E-2</v>
      </c>
      <c r="AC239" s="61">
        <v>2.1248257596306129E-2</v>
      </c>
      <c r="AD239" s="61">
        <v>2.0873672039283229E-2</v>
      </c>
      <c r="AE239" s="61">
        <v>2.0751330945852478E-2</v>
      </c>
      <c r="AF239" s="61">
        <v>2.0372422787932692E-2</v>
      </c>
      <c r="AG239" s="61">
        <v>2.0475485512910362E-2</v>
      </c>
      <c r="AH239" s="61">
        <v>2.0524404063891947E-2</v>
      </c>
      <c r="AI239" s="61">
        <v>2.0388583559584637E-2</v>
      </c>
      <c r="AJ239" s="61">
        <v>2.0223956646827961E-2</v>
      </c>
      <c r="AK239" s="61">
        <v>1.9658828167819796E-2</v>
      </c>
      <c r="AL239" s="61">
        <v>1.9072965724138701E-2</v>
      </c>
      <c r="AM239" s="61">
        <v>1.8556547533536982E-2</v>
      </c>
      <c r="AN239" s="61">
        <v>1.7929229702753641E-2</v>
      </c>
      <c r="AO239" s="61">
        <v>1.7316567170545364E-2</v>
      </c>
      <c r="AP239" s="61">
        <v>1.6627318576190396E-2</v>
      </c>
      <c r="AQ239" s="61">
        <v>1.6211779244577094E-2</v>
      </c>
      <c r="AR239" s="61">
        <v>1.5999059576349638E-2</v>
      </c>
      <c r="AS239" s="61">
        <v>1.5633048035284855E-2</v>
      </c>
      <c r="AT239" s="61">
        <v>1.5370862269635872</v>
      </c>
      <c r="AU239" s="61">
        <v>1.6855633145256652E-2</v>
      </c>
      <c r="AV239" s="61">
        <v>1.5083144110368566E-2</v>
      </c>
      <c r="AW239" s="61">
        <v>0.53161658905113629</v>
      </c>
      <c r="AX239" s="61">
        <v>1.5058377353719966E-2</v>
      </c>
      <c r="AY239" s="61">
        <v>1.5668800622944942E-2</v>
      </c>
      <c r="AZ239" s="61">
        <v>1.58742280822666E-2</v>
      </c>
    </row>
    <row r="240" spans="1:52">
      <c r="A240" s="53" t="s">
        <v>175</v>
      </c>
      <c r="B240" s="61"/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8.6278001139131486E-6</v>
      </c>
      <c r="S240" s="61">
        <v>1.4948825316972714E-5</v>
      </c>
      <c r="T240" s="61">
        <v>1.4789545519555652E-5</v>
      </c>
      <c r="U240" s="61">
        <v>1.1500672388669757E-5</v>
      </c>
      <c r="V240" s="61">
        <v>9.520930453606324E-6</v>
      </c>
      <c r="W240" s="61">
        <v>8.7529490147310646E-6</v>
      </c>
      <c r="X240" s="61">
        <v>8.2338265554186957E-6</v>
      </c>
      <c r="Y240" s="61">
        <v>7.8563798520497734E-6</v>
      </c>
      <c r="Z240" s="61">
        <v>7.2280297054231926E-6</v>
      </c>
      <c r="AA240" s="61">
        <v>6.4321616788701308E-6</v>
      </c>
      <c r="AB240" s="61">
        <v>5.9259789831780533E-6</v>
      </c>
      <c r="AC240" s="61">
        <v>5.8383437756798741E-6</v>
      </c>
      <c r="AD240" s="61">
        <v>5.8219795019439466E-6</v>
      </c>
      <c r="AE240" s="61">
        <v>5.8957573489297985E-6</v>
      </c>
      <c r="AF240" s="61">
        <v>5.8926108621094781E-6</v>
      </c>
      <c r="AG240" s="61">
        <v>6.0493067671460983E-6</v>
      </c>
      <c r="AH240" s="61">
        <v>6.2011864201763246E-6</v>
      </c>
      <c r="AI240" s="61">
        <v>6.3192526023065417E-6</v>
      </c>
      <c r="AJ240" s="61">
        <v>6.4081413318846114E-6</v>
      </c>
      <c r="AK240" s="61">
        <v>6.4216184807743903E-6</v>
      </c>
      <c r="AL240" s="61">
        <v>6.4315451371291724E-6</v>
      </c>
      <c r="AM240" s="61">
        <v>6.4868566488764021E-6</v>
      </c>
      <c r="AN240" s="61">
        <v>6.4723049762844804E-6</v>
      </c>
      <c r="AO240" s="61">
        <v>6.5170196885948965E-6</v>
      </c>
      <c r="AP240" s="61">
        <v>6.5494382191337077E-6</v>
      </c>
      <c r="AQ240" s="61">
        <v>6.6902280443244987E-6</v>
      </c>
      <c r="AR240" s="61">
        <v>6.9684465093780927E-6</v>
      </c>
      <c r="AS240" s="61">
        <v>7.2190288093571341E-6</v>
      </c>
      <c r="AT240" s="61">
        <v>7.4836885246735887E-4</v>
      </c>
      <c r="AU240" s="61">
        <v>8.7842086932858099E-6</v>
      </c>
      <c r="AV240" s="61">
        <v>8.4523269677993234E-6</v>
      </c>
      <c r="AW240" s="61">
        <v>3.2281811031894267E-4</v>
      </c>
      <c r="AX240" s="61">
        <v>9.9004450862527305E-6</v>
      </c>
      <c r="AY240" s="61">
        <v>1.1291723349298768E-5</v>
      </c>
      <c r="AZ240" s="61">
        <v>1.2639031400496785E-5</v>
      </c>
    </row>
    <row r="241" spans="1:52">
      <c r="A241" s="53" t="s">
        <v>166</v>
      </c>
      <c r="B241" s="61"/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1.8135980260502832E-10</v>
      </c>
      <c r="S241" s="61">
        <v>4.5900961902737008E-10</v>
      </c>
      <c r="T241" s="61">
        <v>6.6298298219614298E-10</v>
      </c>
      <c r="U241" s="61">
        <v>7.5000796164382738E-10</v>
      </c>
      <c r="V241" s="61">
        <v>9.022215537397859E-10</v>
      </c>
      <c r="W241" s="61">
        <v>1.2012109810287087E-9</v>
      </c>
      <c r="X241" s="61">
        <v>1.6326265305480368E-9</v>
      </c>
      <c r="Y241" s="61">
        <v>2.2466530981338438E-9</v>
      </c>
      <c r="Z241" s="61">
        <v>2.9750494558743904E-9</v>
      </c>
      <c r="AA241" s="61">
        <v>3.79212806902823E-9</v>
      </c>
      <c r="AB241" s="61">
        <v>5.0002072810964365E-9</v>
      </c>
      <c r="AC241" s="61">
        <v>7.0174854342183188E-9</v>
      </c>
      <c r="AD241" s="61">
        <v>9.9282214893637352E-9</v>
      </c>
      <c r="AE241" s="61">
        <v>1.4215832341797268E-8</v>
      </c>
      <c r="AF241" s="61">
        <v>1.996591809392687E-8</v>
      </c>
      <c r="AG241" s="61">
        <v>2.864372173793984E-8</v>
      </c>
      <c r="AH241" s="61">
        <v>4.0780560611165372E-8</v>
      </c>
      <c r="AI241" s="61">
        <v>5.7283094135396074E-8</v>
      </c>
      <c r="AJ241" s="61">
        <v>7.9675331246280295E-8</v>
      </c>
      <c r="AK241" s="61">
        <v>1.0846126997103392E-7</v>
      </c>
      <c r="AL241" s="61">
        <v>1.4660753671515399E-7</v>
      </c>
      <c r="AM241" s="61">
        <v>1.9746539276530959E-7</v>
      </c>
      <c r="AN241" s="61">
        <v>2.6067623643040558E-7</v>
      </c>
      <c r="AO241" s="61">
        <v>3.4332461465249281E-7</v>
      </c>
      <c r="AP241" s="61">
        <v>4.4676240290202094E-7</v>
      </c>
      <c r="AQ241" s="61">
        <v>5.8150373459097547E-7</v>
      </c>
      <c r="AR241" s="61">
        <v>7.6242520040070803E-7</v>
      </c>
      <c r="AS241" s="61">
        <v>9.8050294023442573E-7</v>
      </c>
      <c r="AT241" s="61">
        <v>1.2467881329304316E-4</v>
      </c>
      <c r="AU241" s="61">
        <v>1.7659610746886189E-6</v>
      </c>
      <c r="AV241" s="61">
        <v>2.0225741210850399E-6</v>
      </c>
      <c r="AW241" s="61">
        <v>9.0707655955227375E-5</v>
      </c>
      <c r="AX241" s="61">
        <v>3.2217331178851962E-6</v>
      </c>
      <c r="AY241" s="61">
        <v>4.2020494542339096E-6</v>
      </c>
      <c r="AZ241" s="61">
        <v>5.3171860901520304E-6</v>
      </c>
    </row>
    <row r="242" spans="1:52">
      <c r="A242" s="53" t="s">
        <v>176</v>
      </c>
      <c r="B242" s="61"/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1">
        <v>0</v>
      </c>
      <c r="AR242" s="61">
        <v>0</v>
      </c>
      <c r="AS242" s="61">
        <v>0</v>
      </c>
      <c r="AT242" s="61">
        <v>0</v>
      </c>
      <c r="AU242" s="61">
        <v>0</v>
      </c>
      <c r="AV242" s="61">
        <v>0</v>
      </c>
      <c r="AW242" s="61">
        <v>0</v>
      </c>
      <c r="AX242" s="61">
        <v>0</v>
      </c>
      <c r="AY242" s="61">
        <v>0</v>
      </c>
      <c r="AZ242" s="61">
        <v>0</v>
      </c>
    </row>
    <row r="243" spans="1:52">
      <c r="A243" s="53" t="s">
        <v>177</v>
      </c>
      <c r="B243" s="61"/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61">
        <v>0</v>
      </c>
      <c r="AG243" s="61">
        <v>0</v>
      </c>
      <c r="AH243" s="61">
        <v>0</v>
      </c>
      <c r="AI243" s="61">
        <v>0</v>
      </c>
      <c r="AJ243" s="61">
        <v>0</v>
      </c>
      <c r="AK243" s="61">
        <v>0</v>
      </c>
      <c r="AL243" s="61">
        <v>0</v>
      </c>
      <c r="AM243" s="61">
        <v>0</v>
      </c>
      <c r="AN243" s="61">
        <v>0</v>
      </c>
      <c r="AO243" s="61">
        <v>0</v>
      </c>
      <c r="AP243" s="61">
        <v>0</v>
      </c>
      <c r="AQ243" s="61">
        <v>0</v>
      </c>
      <c r="AR243" s="61">
        <v>0</v>
      </c>
      <c r="AS243" s="61">
        <v>0</v>
      </c>
      <c r="AT243" s="61">
        <v>0</v>
      </c>
      <c r="AU243" s="61">
        <v>0</v>
      </c>
      <c r="AV243" s="61">
        <v>0</v>
      </c>
      <c r="AW243" s="61">
        <v>0</v>
      </c>
      <c r="AX243" s="61">
        <v>0</v>
      </c>
      <c r="AY243" s="61">
        <v>0</v>
      </c>
      <c r="AZ243" s="61">
        <v>0</v>
      </c>
    </row>
    <row r="244" spans="1:52">
      <c r="A244" s="53" t="s">
        <v>178</v>
      </c>
      <c r="B244" s="61"/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61">
        <v>0</v>
      </c>
      <c r="AG244" s="61">
        <v>0</v>
      </c>
      <c r="AH244" s="61">
        <v>0</v>
      </c>
      <c r="AI244" s="61">
        <v>0</v>
      </c>
      <c r="AJ244" s="61">
        <v>0</v>
      </c>
      <c r="AK244" s="61">
        <v>0</v>
      </c>
      <c r="AL244" s="61">
        <v>0</v>
      </c>
      <c r="AM244" s="61">
        <v>0</v>
      </c>
      <c r="AN244" s="61">
        <v>0</v>
      </c>
      <c r="AO244" s="61">
        <v>0</v>
      </c>
      <c r="AP244" s="61">
        <v>0</v>
      </c>
      <c r="AQ244" s="61">
        <v>0</v>
      </c>
      <c r="AR244" s="61">
        <v>0</v>
      </c>
      <c r="AS244" s="61">
        <v>0</v>
      </c>
      <c r="AT244" s="61">
        <v>0</v>
      </c>
      <c r="AU244" s="61">
        <v>0</v>
      </c>
      <c r="AV244" s="61">
        <v>0</v>
      </c>
      <c r="AW244" s="61">
        <v>0</v>
      </c>
      <c r="AX244" s="61">
        <v>0</v>
      </c>
      <c r="AY244" s="61">
        <v>0</v>
      </c>
      <c r="AZ244" s="61">
        <v>0</v>
      </c>
    </row>
    <row r="245" spans="1:52">
      <c r="A245" s="55" t="s">
        <v>181</v>
      </c>
      <c r="B245" s="62"/>
      <c r="C245" s="62">
        <v>1.6726276721348299E-3</v>
      </c>
      <c r="D245" s="62">
        <v>3.3503248055412604E-3</v>
      </c>
      <c r="E245" s="62">
        <v>1.2198867296429834E-2</v>
      </c>
      <c r="F245" s="62">
        <v>2.5118282704445632E-4</v>
      </c>
      <c r="G245" s="62">
        <v>4.8380924863330739E-2</v>
      </c>
      <c r="H245" s="62">
        <v>0.10996904456135184</v>
      </c>
      <c r="I245" s="62">
        <v>0.53665335629215916</v>
      </c>
      <c r="J245" s="62">
        <v>0.4219241458566515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2.3522572870363068E-2</v>
      </c>
      <c r="S245" s="62">
        <v>3.7043333467112305E-2</v>
      </c>
      <c r="T245" s="62">
        <v>3.6598444236416894E-2</v>
      </c>
      <c r="U245" s="62">
        <v>2.9389332673053215E-2</v>
      </c>
      <c r="V245" s="62">
        <v>2.4728385147009257E-2</v>
      </c>
      <c r="W245" s="62">
        <v>2.2301725038195164E-2</v>
      </c>
      <c r="X245" s="62">
        <v>2.0584727263964542E-2</v>
      </c>
      <c r="Y245" s="62">
        <v>1.925075473180371E-2</v>
      </c>
      <c r="Z245" s="62">
        <v>1.7655633572257527E-2</v>
      </c>
      <c r="AA245" s="62">
        <v>1.5914519501097239E-2</v>
      </c>
      <c r="AB245" s="62">
        <v>1.4756243489110643E-2</v>
      </c>
      <c r="AC245" s="62">
        <v>1.4251236190520265E-2</v>
      </c>
      <c r="AD245" s="62">
        <v>1.3946540865415804E-2</v>
      </c>
      <c r="AE245" s="62">
        <v>1.3833573875834837E-2</v>
      </c>
      <c r="AF245" s="62">
        <v>1.3640656394724449E-2</v>
      </c>
      <c r="AG245" s="62">
        <v>1.3698087568932538E-2</v>
      </c>
      <c r="AH245" s="62">
        <v>1.3677027044489922E-2</v>
      </c>
      <c r="AI245" s="62">
        <v>1.3564190529415043E-2</v>
      </c>
      <c r="AJ245" s="62">
        <v>1.3444487886776546E-2</v>
      </c>
      <c r="AK245" s="62">
        <v>1.311739518635302E-2</v>
      </c>
      <c r="AL245" s="62">
        <v>1.2766508502371156E-2</v>
      </c>
      <c r="AM245" s="62">
        <v>1.2439230368580079E-2</v>
      </c>
      <c r="AN245" s="62">
        <v>1.2060129374166673E-2</v>
      </c>
      <c r="AO245" s="62">
        <v>1.1698460171833071E-2</v>
      </c>
      <c r="AP245" s="62">
        <v>1.1304481448441537E-2</v>
      </c>
      <c r="AQ245" s="62">
        <v>1.1039280979551867E-2</v>
      </c>
      <c r="AR245" s="62">
        <v>1.0872684970901547E-2</v>
      </c>
      <c r="AS245" s="62">
        <v>1.0645245087923527E-2</v>
      </c>
      <c r="AT245" s="62">
        <v>4.2008058674225753E-2</v>
      </c>
      <c r="AU245" s="62">
        <v>1.2288346471942992E-2</v>
      </c>
      <c r="AV245" s="62">
        <v>1.3972315251615797E-2</v>
      </c>
      <c r="AW245" s="62">
        <v>2.2938401245953477E-2</v>
      </c>
      <c r="AX245" s="62">
        <v>1.0985543048430246E-2</v>
      </c>
      <c r="AY245" s="62">
        <v>5.9153257710329907E-2</v>
      </c>
      <c r="AZ245" s="62">
        <v>0.12091526365065328</v>
      </c>
    </row>
    <row r="246" spans="1:52">
      <c r="A246" s="53" t="s">
        <v>174</v>
      </c>
      <c r="B246" s="61"/>
      <c r="C246" s="61">
        <v>1.6726276721348299E-3</v>
      </c>
      <c r="D246" s="61">
        <v>3.3503248055412604E-3</v>
      </c>
      <c r="E246" s="61">
        <v>1.2198867296429834E-2</v>
      </c>
      <c r="F246" s="61">
        <v>2.5118282704445632E-4</v>
      </c>
      <c r="G246" s="61">
        <v>4.8380924863330739E-2</v>
      </c>
      <c r="H246" s="61">
        <v>0.10996904456135184</v>
      </c>
      <c r="I246" s="61">
        <v>0.53665335629215916</v>
      </c>
      <c r="J246" s="61">
        <v>0.4219241458566515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2.351712087760879E-2</v>
      </c>
      <c r="S246" s="61">
        <v>3.7034553464584091E-2</v>
      </c>
      <c r="T246" s="61">
        <v>3.6589611137754989E-2</v>
      </c>
      <c r="U246" s="61">
        <v>2.9382120341373188E-2</v>
      </c>
      <c r="V246" s="61">
        <v>2.472221960909746E-2</v>
      </c>
      <c r="W246" s="61">
        <v>2.2296075304186966E-2</v>
      </c>
      <c r="X246" s="61">
        <v>2.0579439191557157E-2</v>
      </c>
      <c r="Y246" s="61">
        <v>1.9245728998338461E-2</v>
      </c>
      <c r="Z246" s="61">
        <v>1.7650954657463649E-2</v>
      </c>
      <c r="AA246" s="61">
        <v>1.5910233206924959E-2</v>
      </c>
      <c r="AB246" s="61">
        <v>1.4752210537481322E-2</v>
      </c>
      <c r="AC246" s="61">
        <v>1.4247277893557099E-2</v>
      </c>
      <c r="AD246" s="61">
        <v>1.3942604439985275E-2</v>
      </c>
      <c r="AE246" s="61">
        <v>1.3829594130638851E-2</v>
      </c>
      <c r="AF246" s="61">
        <v>1.3636651843583217E-2</v>
      </c>
      <c r="AG246" s="61">
        <v>1.369397511564133E-2</v>
      </c>
      <c r="AH246" s="61">
        <v>1.3672824545243326E-2</v>
      </c>
      <c r="AI246" s="61">
        <v>1.3559911182856396E-2</v>
      </c>
      <c r="AJ246" s="61">
        <v>1.344011614283718E-2</v>
      </c>
      <c r="AK246" s="61">
        <v>1.311298281823345E-2</v>
      </c>
      <c r="AL246" s="61">
        <v>1.2762053700436466E-2</v>
      </c>
      <c r="AM246" s="61">
        <v>1.243469266082243E-2</v>
      </c>
      <c r="AN246" s="61">
        <v>1.2055511220849408E-2</v>
      </c>
      <c r="AO246" s="61">
        <v>1.1693727848019532E-2</v>
      </c>
      <c r="AP246" s="61">
        <v>1.1299613044025162E-2</v>
      </c>
      <c r="AQ246" s="61">
        <v>1.1034190822318627E-2</v>
      </c>
      <c r="AR246" s="61">
        <v>1.0867281251232855E-2</v>
      </c>
      <c r="AS246" s="61">
        <v>1.0639478746961143E-2</v>
      </c>
      <c r="AT246" s="61">
        <v>4.1983104168768048E-2</v>
      </c>
      <c r="AU246" s="61">
        <v>1.2280259692841433E-2</v>
      </c>
      <c r="AV246" s="61">
        <v>1.3962051148115282E-2</v>
      </c>
      <c r="AW246" s="61">
        <v>2.2919495406761126E-2</v>
      </c>
      <c r="AX246" s="61">
        <v>1.0975291909353131E-2</v>
      </c>
      <c r="AY246" s="61">
        <v>5.9090334072347248E-2</v>
      </c>
      <c r="AZ246" s="61">
        <v>0.12076762748843635</v>
      </c>
    </row>
    <row r="247" spans="1:52">
      <c r="A247" s="53" t="s">
        <v>175</v>
      </c>
      <c r="B247" s="61"/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0</v>
      </c>
      <c r="L247" s="61">
        <v>0</v>
      </c>
      <c r="M247" s="61">
        <v>0</v>
      </c>
      <c r="N247" s="61">
        <v>0</v>
      </c>
      <c r="O247" s="61">
        <v>0</v>
      </c>
      <c r="P247" s="61">
        <v>0</v>
      </c>
      <c r="Q247" s="61">
        <v>0</v>
      </c>
      <c r="R247" s="61">
        <v>5.4518531393992123E-6</v>
      </c>
      <c r="S247" s="61">
        <v>8.7796734425154526E-6</v>
      </c>
      <c r="T247" s="61">
        <v>8.832613601168571E-6</v>
      </c>
      <c r="U247" s="61">
        <v>7.2117544512566647E-6</v>
      </c>
      <c r="V247" s="61">
        <v>6.1648204784479515E-6</v>
      </c>
      <c r="W247" s="61">
        <v>5.6487802940302093E-6</v>
      </c>
      <c r="X247" s="61">
        <v>5.2867823542356591E-6</v>
      </c>
      <c r="Y247" s="61">
        <v>5.0239620811891845E-6</v>
      </c>
      <c r="Z247" s="61">
        <v>4.6765421249157925E-6</v>
      </c>
      <c r="AA247" s="61">
        <v>4.2831795463948462E-6</v>
      </c>
      <c r="AB247" s="61">
        <v>4.0287560363736445E-6</v>
      </c>
      <c r="AC247" s="61">
        <v>3.952422539869477E-6</v>
      </c>
      <c r="AD247" s="61">
        <v>3.9281472745721545E-6</v>
      </c>
      <c r="AE247" s="61">
        <v>3.96789995829133E-6</v>
      </c>
      <c r="AF247" s="61">
        <v>3.9878493019838925E-6</v>
      </c>
      <c r="AG247" s="61">
        <v>4.0885048150003076E-6</v>
      </c>
      <c r="AH247" s="61">
        <v>4.1686489736734139E-6</v>
      </c>
      <c r="AI247" s="61">
        <v>4.2319651806420347E-6</v>
      </c>
      <c r="AJ247" s="61">
        <v>4.3057293473130439E-6</v>
      </c>
      <c r="AK247" s="61">
        <v>4.3222344878966989E-6</v>
      </c>
      <c r="AL247" s="61">
        <v>4.3329512497856827E-6</v>
      </c>
      <c r="AM247" s="61">
        <v>4.3732169712812062E-6</v>
      </c>
      <c r="AN247" s="61">
        <v>4.3991389540455725E-6</v>
      </c>
      <c r="AO247" s="61">
        <v>4.4427039622497151E-6</v>
      </c>
      <c r="AP247" s="61">
        <v>4.4890657942118355E-6</v>
      </c>
      <c r="AQ247" s="61">
        <v>4.5952898321613422E-6</v>
      </c>
      <c r="AR247" s="61">
        <v>4.7587224494343664E-6</v>
      </c>
      <c r="AS247" s="61">
        <v>4.9353257337205998E-6</v>
      </c>
      <c r="AT247" s="61">
        <v>2.0683679782886301E-5</v>
      </c>
      <c r="AU247" s="61">
        <v>6.4731722578775318E-6</v>
      </c>
      <c r="AV247" s="61">
        <v>7.9161106797701704E-6</v>
      </c>
      <c r="AW247" s="61">
        <v>1.4022134679830121E-5</v>
      </c>
      <c r="AX247" s="61">
        <v>7.30471951608307E-6</v>
      </c>
      <c r="AY247" s="61">
        <v>4.3045109274606825E-5</v>
      </c>
      <c r="AZ247" s="61">
        <v>9.6996120804927779E-5</v>
      </c>
    </row>
    <row r="248" spans="1:52">
      <c r="A248" s="53" t="s">
        <v>166</v>
      </c>
      <c r="B248" s="61"/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0</v>
      </c>
      <c r="L248" s="61">
        <v>0</v>
      </c>
      <c r="M248" s="61">
        <v>0</v>
      </c>
      <c r="N248" s="61">
        <v>0</v>
      </c>
      <c r="O248" s="61">
        <v>0</v>
      </c>
      <c r="P248" s="61">
        <v>0</v>
      </c>
      <c r="Q248" s="61">
        <v>0</v>
      </c>
      <c r="R248" s="61">
        <v>1.3961487934682709E-10</v>
      </c>
      <c r="S248" s="61">
        <v>3.2908569561129578E-10</v>
      </c>
      <c r="T248" s="61">
        <v>4.850607327167637E-10</v>
      </c>
      <c r="U248" s="61">
        <v>5.772287729026208E-10</v>
      </c>
      <c r="V248" s="61">
        <v>7.17433348352231E-10</v>
      </c>
      <c r="W248" s="61">
        <v>9.5371416563184672E-10</v>
      </c>
      <c r="X248" s="61">
        <v>1.2900531484026208E-9</v>
      </c>
      <c r="Y248" s="61">
        <v>1.77138406166859E-9</v>
      </c>
      <c r="Z248" s="61">
        <v>2.3726689590845511E-9</v>
      </c>
      <c r="AA248" s="61">
        <v>3.1146258823001369E-9</v>
      </c>
      <c r="AB248" s="61">
        <v>4.1955929483060533E-9</v>
      </c>
      <c r="AC248" s="61">
        <v>5.8744232966188747E-9</v>
      </c>
      <c r="AD248" s="61">
        <v>8.2781559562442415E-9</v>
      </c>
      <c r="AE248" s="61">
        <v>1.1845237695055269E-8</v>
      </c>
      <c r="AF248" s="61">
        <v>1.6701839247757191E-8</v>
      </c>
      <c r="AG248" s="61">
        <v>2.394847620771604E-8</v>
      </c>
      <c r="AH248" s="61">
        <v>3.3850272921269723E-8</v>
      </c>
      <c r="AI248" s="61">
        <v>4.7381378004440657E-8</v>
      </c>
      <c r="AJ248" s="61">
        <v>6.6014592053931225E-8</v>
      </c>
      <c r="AK248" s="61">
        <v>9.0133631673408415E-8</v>
      </c>
      <c r="AL248" s="61">
        <v>1.2185068490245451E-7</v>
      </c>
      <c r="AM248" s="61">
        <v>1.6449078636676601E-7</v>
      </c>
      <c r="AN248" s="61">
        <v>2.1901436322052338E-7</v>
      </c>
      <c r="AO248" s="61">
        <v>2.8961985128811255E-7</v>
      </c>
      <c r="AP248" s="61">
        <v>3.7933862216333218E-7</v>
      </c>
      <c r="AQ248" s="61">
        <v>4.9486740107870464E-7</v>
      </c>
      <c r="AR248" s="61">
        <v>6.4499721925812137E-7</v>
      </c>
      <c r="AS248" s="61">
        <v>8.3101522866349005E-7</v>
      </c>
      <c r="AT248" s="61">
        <v>4.2708256748191355E-6</v>
      </c>
      <c r="AU248" s="61">
        <v>1.6136068436805785E-6</v>
      </c>
      <c r="AV248" s="61">
        <v>2.3479928207453623E-6</v>
      </c>
      <c r="AW248" s="61">
        <v>4.8837045125221244E-6</v>
      </c>
      <c r="AX248" s="61">
        <v>2.9464195610319797E-6</v>
      </c>
      <c r="AY248" s="61">
        <v>1.9878528708047349E-5</v>
      </c>
      <c r="AZ248" s="61">
        <v>5.0640041412009092E-5</v>
      </c>
    </row>
    <row r="249" spans="1:52">
      <c r="A249" s="53" t="s">
        <v>176</v>
      </c>
      <c r="B249" s="61"/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0</v>
      </c>
      <c r="L249" s="61">
        <v>0</v>
      </c>
      <c r="M249" s="61">
        <v>0</v>
      </c>
      <c r="N249" s="61">
        <v>0</v>
      </c>
      <c r="O249" s="61">
        <v>0</v>
      </c>
      <c r="P249" s="61">
        <v>0</v>
      </c>
      <c r="Q249" s="61">
        <v>0</v>
      </c>
      <c r="R249" s="61">
        <v>0</v>
      </c>
      <c r="S249" s="61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  <c r="AF249" s="61">
        <v>0</v>
      </c>
      <c r="AG249" s="61">
        <v>0</v>
      </c>
      <c r="AH249" s="61">
        <v>0</v>
      </c>
      <c r="AI249" s="61">
        <v>0</v>
      </c>
      <c r="AJ249" s="61">
        <v>0</v>
      </c>
      <c r="AK249" s="61">
        <v>0</v>
      </c>
      <c r="AL249" s="61">
        <v>0</v>
      </c>
      <c r="AM249" s="61">
        <v>0</v>
      </c>
      <c r="AN249" s="61">
        <v>0</v>
      </c>
      <c r="AO249" s="61">
        <v>0</v>
      </c>
      <c r="AP249" s="61">
        <v>0</v>
      </c>
      <c r="AQ249" s="61">
        <v>0</v>
      </c>
      <c r="AR249" s="61">
        <v>0</v>
      </c>
      <c r="AS249" s="61">
        <v>0</v>
      </c>
      <c r="AT249" s="61">
        <v>0</v>
      </c>
      <c r="AU249" s="61">
        <v>0</v>
      </c>
      <c r="AV249" s="61">
        <v>0</v>
      </c>
      <c r="AW249" s="61">
        <v>0</v>
      </c>
      <c r="AX249" s="61">
        <v>0</v>
      </c>
      <c r="AY249" s="61">
        <v>0</v>
      </c>
      <c r="AZ249" s="61">
        <v>0</v>
      </c>
    </row>
    <row r="250" spans="1:52">
      <c r="A250" s="53" t="s">
        <v>177</v>
      </c>
      <c r="B250" s="61"/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  <c r="AJ250" s="61">
        <v>0</v>
      </c>
      <c r="AK250" s="61">
        <v>0</v>
      </c>
      <c r="AL250" s="61">
        <v>0</v>
      </c>
      <c r="AM250" s="61">
        <v>0</v>
      </c>
      <c r="AN250" s="61">
        <v>0</v>
      </c>
      <c r="AO250" s="61">
        <v>0</v>
      </c>
      <c r="AP250" s="61">
        <v>0</v>
      </c>
      <c r="AQ250" s="61">
        <v>0</v>
      </c>
      <c r="AR250" s="61">
        <v>0</v>
      </c>
      <c r="AS250" s="61">
        <v>0</v>
      </c>
      <c r="AT250" s="61">
        <v>0</v>
      </c>
      <c r="AU250" s="61">
        <v>0</v>
      </c>
      <c r="AV250" s="61">
        <v>0</v>
      </c>
      <c r="AW250" s="61">
        <v>0</v>
      </c>
      <c r="AX250" s="61">
        <v>0</v>
      </c>
      <c r="AY250" s="61">
        <v>0</v>
      </c>
      <c r="AZ250" s="61">
        <v>0</v>
      </c>
    </row>
    <row r="251" spans="1:52">
      <c r="A251" s="54" t="s">
        <v>178</v>
      </c>
      <c r="B251" s="60"/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  <c r="AM251" s="60">
        <v>0</v>
      </c>
      <c r="AN251" s="60">
        <v>0</v>
      </c>
      <c r="AO251" s="60">
        <v>0</v>
      </c>
      <c r="AP251" s="60">
        <v>0</v>
      </c>
      <c r="AQ251" s="60">
        <v>0</v>
      </c>
      <c r="AR251" s="60">
        <v>0</v>
      </c>
      <c r="AS251" s="60">
        <v>0</v>
      </c>
      <c r="AT251" s="60">
        <v>0</v>
      </c>
      <c r="AU251" s="60">
        <v>0</v>
      </c>
      <c r="AV251" s="60">
        <v>0</v>
      </c>
      <c r="AW251" s="60">
        <v>0</v>
      </c>
      <c r="AX251" s="60">
        <v>0</v>
      </c>
      <c r="AY251" s="60">
        <v>0</v>
      </c>
      <c r="AZ251" s="6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CBF-FF88-4935-AE6E-769C2A59D7B2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V110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52" width="9.7265625" style="20" customWidth="1"/>
    <col min="53" max="16384" width="9.1796875" style="20"/>
  </cols>
  <sheetData>
    <row r="1" spans="1:52" ht="13.5" thickBot="1">
      <c r="A1" s="18" t="s">
        <v>221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</row>
    <row r="3" spans="1:52">
      <c r="A3" s="23" t="s">
        <v>218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>
      <c r="A4" s="25" t="s">
        <v>212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27" t="s">
        <v>216</v>
      </c>
      <c r="B5" s="67"/>
      <c r="C5" s="67">
        <v>105659</v>
      </c>
      <c r="D5" s="67">
        <v>89819</v>
      </c>
      <c r="E5" s="67">
        <v>91487</v>
      </c>
      <c r="F5" s="67">
        <v>22103</v>
      </c>
      <c r="G5" s="67">
        <v>68785</v>
      </c>
      <c r="H5" s="67">
        <v>111930</v>
      </c>
      <c r="I5" s="67">
        <v>189523</v>
      </c>
      <c r="J5" s="67">
        <v>203926</v>
      </c>
      <c r="K5" s="67">
        <v>141021</v>
      </c>
      <c r="L5" s="67">
        <v>183129</v>
      </c>
      <c r="M5" s="67">
        <v>186593</v>
      </c>
      <c r="N5" s="67">
        <v>185497</v>
      </c>
      <c r="O5" s="67">
        <v>170186</v>
      </c>
      <c r="P5" s="67">
        <v>185940</v>
      </c>
      <c r="Q5" s="67">
        <v>205887</v>
      </c>
      <c r="R5" s="67">
        <v>125211</v>
      </c>
      <c r="S5" s="67">
        <v>177328</v>
      </c>
      <c r="T5" s="67">
        <v>189712</v>
      </c>
      <c r="U5" s="67">
        <v>197980</v>
      </c>
      <c r="V5" s="67">
        <v>199842</v>
      </c>
      <c r="W5" s="67">
        <v>205800</v>
      </c>
      <c r="X5" s="67">
        <v>203820</v>
      </c>
      <c r="Y5" s="67">
        <v>210735</v>
      </c>
      <c r="Z5" s="67">
        <v>212492</v>
      </c>
      <c r="AA5" s="67">
        <v>251052</v>
      </c>
      <c r="AB5" s="67">
        <v>266984</v>
      </c>
      <c r="AC5" s="67">
        <v>270918</v>
      </c>
      <c r="AD5" s="67">
        <v>270018</v>
      </c>
      <c r="AE5" s="67">
        <v>269123</v>
      </c>
      <c r="AF5" s="67">
        <v>274745</v>
      </c>
      <c r="AG5" s="67">
        <v>273918</v>
      </c>
      <c r="AH5" s="67">
        <v>259325</v>
      </c>
      <c r="AI5" s="67">
        <v>270641</v>
      </c>
      <c r="AJ5" s="67">
        <v>268535</v>
      </c>
      <c r="AK5" s="67">
        <v>276370</v>
      </c>
      <c r="AL5" s="67">
        <v>281888</v>
      </c>
      <c r="AM5" s="67">
        <v>290121</v>
      </c>
      <c r="AN5" s="67">
        <v>298182</v>
      </c>
      <c r="AO5" s="67">
        <v>305885</v>
      </c>
      <c r="AP5" s="67">
        <v>311053</v>
      </c>
      <c r="AQ5" s="67">
        <v>317189</v>
      </c>
      <c r="AR5" s="67">
        <v>321400</v>
      </c>
      <c r="AS5" s="67">
        <v>324739</v>
      </c>
      <c r="AT5" s="67">
        <v>328111</v>
      </c>
      <c r="AU5" s="67">
        <v>331622</v>
      </c>
      <c r="AV5" s="67">
        <v>337193</v>
      </c>
      <c r="AW5" s="67">
        <v>343306</v>
      </c>
      <c r="AX5" s="67">
        <v>349832</v>
      </c>
      <c r="AY5" s="67">
        <v>357331</v>
      </c>
      <c r="AZ5" s="67">
        <v>364761</v>
      </c>
    </row>
    <row r="6" spans="1:52">
      <c r="A6" s="29" t="s">
        <v>127</v>
      </c>
      <c r="B6" s="66"/>
      <c r="C6" s="66">
        <v>2280</v>
      </c>
      <c r="D6" s="66">
        <v>2559</v>
      </c>
      <c r="E6" s="66">
        <v>2032</v>
      </c>
      <c r="F6" s="66">
        <v>1549</v>
      </c>
      <c r="G6" s="66">
        <v>1549</v>
      </c>
      <c r="H6" s="66">
        <v>2822</v>
      </c>
      <c r="I6" s="66">
        <v>4182</v>
      </c>
      <c r="J6" s="66">
        <v>4175</v>
      </c>
      <c r="K6" s="66">
        <v>3812</v>
      </c>
      <c r="L6" s="66">
        <v>6586</v>
      </c>
      <c r="M6" s="66">
        <v>6901</v>
      </c>
      <c r="N6" s="66">
        <v>6865</v>
      </c>
      <c r="O6" s="66">
        <v>9388</v>
      </c>
      <c r="P6" s="66">
        <v>10377</v>
      </c>
      <c r="Q6" s="66">
        <v>12067</v>
      </c>
      <c r="R6" s="66">
        <v>17265</v>
      </c>
      <c r="S6" s="66">
        <v>21554</v>
      </c>
      <c r="T6" s="66">
        <v>29336</v>
      </c>
      <c r="U6" s="66">
        <v>29695</v>
      </c>
      <c r="V6" s="66">
        <v>27095</v>
      </c>
      <c r="W6" s="66">
        <v>25344</v>
      </c>
      <c r="X6" s="66">
        <v>22765</v>
      </c>
      <c r="Y6" s="66">
        <v>20199</v>
      </c>
      <c r="Z6" s="66">
        <v>18555</v>
      </c>
      <c r="AA6" s="66">
        <v>18357</v>
      </c>
      <c r="AB6" s="66">
        <v>18394</v>
      </c>
      <c r="AC6" s="66">
        <v>18490</v>
      </c>
      <c r="AD6" s="66">
        <v>18936</v>
      </c>
      <c r="AE6" s="66">
        <v>21070</v>
      </c>
      <c r="AF6" s="66">
        <v>22898</v>
      </c>
      <c r="AG6" s="66">
        <v>25251</v>
      </c>
      <c r="AH6" s="66">
        <v>28031</v>
      </c>
      <c r="AI6" s="66">
        <v>29723</v>
      </c>
      <c r="AJ6" s="66">
        <v>31440</v>
      </c>
      <c r="AK6" s="66">
        <v>33311</v>
      </c>
      <c r="AL6" s="66">
        <v>35240</v>
      </c>
      <c r="AM6" s="66">
        <v>37474</v>
      </c>
      <c r="AN6" s="66">
        <v>39972</v>
      </c>
      <c r="AO6" s="66">
        <v>42619</v>
      </c>
      <c r="AP6" s="66">
        <v>45294</v>
      </c>
      <c r="AQ6" s="66">
        <v>48212</v>
      </c>
      <c r="AR6" s="66">
        <v>51344</v>
      </c>
      <c r="AS6" s="66">
        <v>54714</v>
      </c>
      <c r="AT6" s="66">
        <v>58367</v>
      </c>
      <c r="AU6" s="66">
        <v>62385</v>
      </c>
      <c r="AV6" s="66">
        <v>66991</v>
      </c>
      <c r="AW6" s="66">
        <v>71997</v>
      </c>
      <c r="AX6" s="66">
        <v>77446</v>
      </c>
      <c r="AY6" s="66">
        <v>83345</v>
      </c>
      <c r="AZ6" s="66">
        <v>89734</v>
      </c>
    </row>
    <row r="7" spans="1:52">
      <c r="A7" s="31" t="s">
        <v>128</v>
      </c>
      <c r="B7" s="61"/>
      <c r="C7" s="61">
        <v>103053</v>
      </c>
      <c r="D7" s="61">
        <v>86909</v>
      </c>
      <c r="E7" s="61">
        <v>89123</v>
      </c>
      <c r="F7" s="61">
        <v>20222</v>
      </c>
      <c r="G7" s="61">
        <v>66878</v>
      </c>
      <c r="H7" s="61">
        <v>108588</v>
      </c>
      <c r="I7" s="61">
        <v>183652</v>
      </c>
      <c r="J7" s="61">
        <v>198885</v>
      </c>
      <c r="K7" s="61">
        <v>136199</v>
      </c>
      <c r="L7" s="61">
        <v>175725</v>
      </c>
      <c r="M7" s="61">
        <v>179085</v>
      </c>
      <c r="N7" s="61">
        <v>178062</v>
      </c>
      <c r="O7" s="61">
        <v>160293</v>
      </c>
      <c r="P7" s="61">
        <v>174876</v>
      </c>
      <c r="Q7" s="61">
        <v>193158</v>
      </c>
      <c r="R7" s="61">
        <v>106522</v>
      </c>
      <c r="S7" s="61">
        <v>154141</v>
      </c>
      <c r="T7" s="61">
        <v>158796</v>
      </c>
      <c r="U7" s="61">
        <v>166764</v>
      </c>
      <c r="V7" s="61">
        <v>171314</v>
      </c>
      <c r="W7" s="61">
        <v>178994</v>
      </c>
      <c r="X7" s="61">
        <v>179617</v>
      </c>
      <c r="Y7" s="61">
        <v>189073</v>
      </c>
      <c r="Z7" s="61">
        <v>192405</v>
      </c>
      <c r="AA7" s="61">
        <v>231121</v>
      </c>
      <c r="AB7" s="61">
        <v>246973</v>
      </c>
      <c r="AC7" s="61">
        <v>250778</v>
      </c>
      <c r="AD7" s="61">
        <v>249354</v>
      </c>
      <c r="AE7" s="61">
        <v>246267</v>
      </c>
      <c r="AF7" s="61">
        <v>250002</v>
      </c>
      <c r="AG7" s="61">
        <v>246773</v>
      </c>
      <c r="AH7" s="61">
        <v>229345</v>
      </c>
      <c r="AI7" s="61">
        <v>238928</v>
      </c>
      <c r="AJ7" s="61">
        <v>235072</v>
      </c>
      <c r="AK7" s="61">
        <v>241012</v>
      </c>
      <c r="AL7" s="61">
        <v>244570</v>
      </c>
      <c r="AM7" s="61">
        <v>250520</v>
      </c>
      <c r="AN7" s="61">
        <v>256020</v>
      </c>
      <c r="AO7" s="61">
        <v>261024</v>
      </c>
      <c r="AP7" s="61">
        <v>263479</v>
      </c>
      <c r="AQ7" s="61">
        <v>266675</v>
      </c>
      <c r="AR7" s="61">
        <v>267736</v>
      </c>
      <c r="AS7" s="61">
        <v>267693</v>
      </c>
      <c r="AT7" s="61">
        <v>267411</v>
      </c>
      <c r="AU7" s="61">
        <v>266902</v>
      </c>
      <c r="AV7" s="61">
        <v>267828</v>
      </c>
      <c r="AW7" s="61">
        <v>268917</v>
      </c>
      <c r="AX7" s="61">
        <v>269977</v>
      </c>
      <c r="AY7" s="61">
        <v>271582</v>
      </c>
      <c r="AZ7" s="61">
        <v>272597</v>
      </c>
    </row>
    <row r="8" spans="1:52">
      <c r="A8" s="31" t="s">
        <v>129</v>
      </c>
      <c r="B8" s="61"/>
      <c r="C8" s="61">
        <v>326</v>
      </c>
      <c r="D8" s="61">
        <v>351</v>
      </c>
      <c r="E8" s="61">
        <v>332</v>
      </c>
      <c r="F8" s="61">
        <v>332</v>
      </c>
      <c r="G8" s="61">
        <v>358</v>
      </c>
      <c r="H8" s="61">
        <v>520</v>
      </c>
      <c r="I8" s="61">
        <v>1689</v>
      </c>
      <c r="J8" s="61">
        <v>866</v>
      </c>
      <c r="K8" s="61">
        <v>1010</v>
      </c>
      <c r="L8" s="61">
        <v>818</v>
      </c>
      <c r="M8" s="61">
        <v>607</v>
      </c>
      <c r="N8" s="61">
        <v>570</v>
      </c>
      <c r="O8" s="61">
        <v>505</v>
      </c>
      <c r="P8" s="61">
        <v>687</v>
      </c>
      <c r="Q8" s="61">
        <v>662</v>
      </c>
      <c r="R8" s="61">
        <v>1424</v>
      </c>
      <c r="S8" s="61">
        <v>1633</v>
      </c>
      <c r="T8" s="61">
        <v>1580</v>
      </c>
      <c r="U8" s="61">
        <v>1521</v>
      </c>
      <c r="V8" s="61">
        <v>1433</v>
      </c>
      <c r="W8" s="61">
        <v>1462</v>
      </c>
      <c r="X8" s="61">
        <v>1438</v>
      </c>
      <c r="Y8" s="61">
        <v>1463</v>
      </c>
      <c r="Z8" s="61">
        <v>1532</v>
      </c>
      <c r="AA8" s="61">
        <v>1574</v>
      </c>
      <c r="AB8" s="61">
        <v>1617</v>
      </c>
      <c r="AC8" s="61">
        <v>1650</v>
      </c>
      <c r="AD8" s="61">
        <v>1728</v>
      </c>
      <c r="AE8" s="61">
        <v>1786</v>
      </c>
      <c r="AF8" s="61">
        <v>1845</v>
      </c>
      <c r="AG8" s="61">
        <v>1894</v>
      </c>
      <c r="AH8" s="61">
        <v>1949</v>
      </c>
      <c r="AI8" s="61">
        <v>1990</v>
      </c>
      <c r="AJ8" s="61">
        <v>2023</v>
      </c>
      <c r="AK8" s="61">
        <v>2047</v>
      </c>
      <c r="AL8" s="61">
        <v>2078</v>
      </c>
      <c r="AM8" s="61">
        <v>2127</v>
      </c>
      <c r="AN8" s="61">
        <v>2190</v>
      </c>
      <c r="AO8" s="61">
        <v>2242</v>
      </c>
      <c r="AP8" s="61">
        <v>2280</v>
      </c>
      <c r="AQ8" s="61">
        <v>2302</v>
      </c>
      <c r="AR8" s="61">
        <v>2320</v>
      </c>
      <c r="AS8" s="61">
        <v>2332</v>
      </c>
      <c r="AT8" s="61">
        <v>2333</v>
      </c>
      <c r="AU8" s="61">
        <v>2335</v>
      </c>
      <c r="AV8" s="61">
        <v>2374</v>
      </c>
      <c r="AW8" s="61">
        <v>2392</v>
      </c>
      <c r="AX8" s="61">
        <v>2409</v>
      </c>
      <c r="AY8" s="61">
        <v>2404</v>
      </c>
      <c r="AZ8" s="61">
        <v>2430</v>
      </c>
    </row>
    <row r="9" spans="1:52">
      <c r="A9" s="27" t="s">
        <v>215</v>
      </c>
      <c r="B9" s="67"/>
      <c r="C9" s="67">
        <v>4</v>
      </c>
      <c r="D9" s="67">
        <v>1</v>
      </c>
      <c r="E9" s="67">
        <v>1</v>
      </c>
      <c r="F9" s="67">
        <v>1</v>
      </c>
      <c r="G9" s="67">
        <v>5.5</v>
      </c>
      <c r="H9" s="67">
        <v>0.5</v>
      </c>
      <c r="I9" s="67">
        <v>2.5</v>
      </c>
      <c r="J9" s="67">
        <v>0</v>
      </c>
      <c r="K9" s="67">
        <v>0</v>
      </c>
      <c r="L9" s="67">
        <v>0</v>
      </c>
      <c r="M9" s="67">
        <v>0</v>
      </c>
      <c r="N9" s="67">
        <v>1.5</v>
      </c>
      <c r="O9" s="67">
        <v>0</v>
      </c>
      <c r="P9" s="67">
        <v>0</v>
      </c>
      <c r="Q9" s="67">
        <v>0</v>
      </c>
      <c r="R9" s="67">
        <v>20.631964393445713</v>
      </c>
      <c r="S9" s="67">
        <v>24.265978718084035</v>
      </c>
      <c r="T9" s="67">
        <v>23.472490811058201</v>
      </c>
      <c r="U9" s="67">
        <v>22.264534481206745</v>
      </c>
      <c r="V9" s="67">
        <v>20.584724404173826</v>
      </c>
      <c r="W9" s="67">
        <v>19.06544604135275</v>
      </c>
      <c r="X9" s="67">
        <v>18.308792104853623</v>
      </c>
      <c r="Y9" s="67">
        <v>15.149361601865154</v>
      </c>
      <c r="Z9" s="67">
        <v>13.554298168709442</v>
      </c>
      <c r="AA9" s="67">
        <v>11.691776550721983</v>
      </c>
      <c r="AB9" s="67">
        <v>10.009855002385322</v>
      </c>
      <c r="AC9" s="67">
        <v>9.5391646660772356</v>
      </c>
      <c r="AD9" s="67">
        <v>9.7498864681672313</v>
      </c>
      <c r="AE9" s="67">
        <v>11.353435451242866</v>
      </c>
      <c r="AF9" s="67">
        <v>11.167013742124965</v>
      </c>
      <c r="AG9" s="67">
        <v>19.481228469116544</v>
      </c>
      <c r="AH9" s="67">
        <v>7.6529696903192743</v>
      </c>
      <c r="AI9" s="67">
        <v>11.848875173906208</v>
      </c>
      <c r="AJ9" s="67">
        <v>8.5587555790643677</v>
      </c>
      <c r="AK9" s="67">
        <v>11.834887150373097</v>
      </c>
      <c r="AL9" s="67">
        <v>9.0783002968695428</v>
      </c>
      <c r="AM9" s="67">
        <v>9.9779050503955062</v>
      </c>
      <c r="AN9" s="67">
        <v>11.460638599646103</v>
      </c>
      <c r="AO9" s="67">
        <v>9.5170966245460917</v>
      </c>
      <c r="AP9" s="67">
        <v>14.019776442476328</v>
      </c>
      <c r="AQ9" s="67">
        <v>10.087494824709678</v>
      </c>
      <c r="AR9" s="67">
        <v>7.2227746173282439</v>
      </c>
      <c r="AS9" s="67">
        <v>10.701195033500793</v>
      </c>
      <c r="AT9" s="67">
        <v>12.05319266507513</v>
      </c>
      <c r="AU9" s="67">
        <v>9.77742046994425</v>
      </c>
      <c r="AV9" s="67">
        <v>5.5681811645433044</v>
      </c>
      <c r="AW9" s="67">
        <v>15.196812789253315</v>
      </c>
      <c r="AX9" s="67">
        <v>11.86367245549183</v>
      </c>
      <c r="AY9" s="67">
        <v>11.20797400593246</v>
      </c>
      <c r="AZ9" s="67">
        <v>13.251498544165782</v>
      </c>
    </row>
    <row r="10" spans="1:52">
      <c r="A10" s="29" t="s">
        <v>131</v>
      </c>
      <c r="B10" s="66"/>
      <c r="C10" s="66">
        <v>3</v>
      </c>
      <c r="D10" s="66">
        <v>0.5</v>
      </c>
      <c r="E10" s="66">
        <v>0</v>
      </c>
      <c r="F10" s="66">
        <v>1</v>
      </c>
      <c r="G10" s="66">
        <v>2.5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1.5</v>
      </c>
      <c r="O10" s="66">
        <v>0</v>
      </c>
      <c r="P10" s="66">
        <v>0</v>
      </c>
      <c r="Q10" s="66">
        <v>0</v>
      </c>
      <c r="R10" s="66">
        <v>12.103761323575325</v>
      </c>
      <c r="S10" s="66">
        <v>16.619572220468797</v>
      </c>
      <c r="T10" s="66">
        <v>16.567071692274254</v>
      </c>
      <c r="U10" s="66">
        <v>16.65703976732118</v>
      </c>
      <c r="V10" s="66">
        <v>16.350067074404592</v>
      </c>
      <c r="W10" s="66">
        <v>15.571375828881601</v>
      </c>
      <c r="X10" s="66">
        <v>15.928897543223997</v>
      </c>
      <c r="Y10" s="66">
        <v>12.940712090163659</v>
      </c>
      <c r="Z10" s="66">
        <v>11.165546609351081</v>
      </c>
      <c r="AA10" s="66">
        <v>10.769923897450496</v>
      </c>
      <c r="AB10" s="66">
        <v>9.0321933434348409</v>
      </c>
      <c r="AC10" s="66">
        <v>8.4975691850029893</v>
      </c>
      <c r="AD10" s="66">
        <v>8.6537982095875901</v>
      </c>
      <c r="AE10" s="66">
        <v>9.2307831736752917</v>
      </c>
      <c r="AF10" s="66">
        <v>9.0475059521788523</v>
      </c>
      <c r="AG10" s="66">
        <v>16.382385103105861</v>
      </c>
      <c r="AH10" s="66">
        <v>6.5331470138284544</v>
      </c>
      <c r="AI10" s="66">
        <v>8.7119600189120092</v>
      </c>
      <c r="AJ10" s="66">
        <v>6.3573779930155174</v>
      </c>
      <c r="AK10" s="66">
        <v>9.0157335036169268</v>
      </c>
      <c r="AL10" s="66">
        <v>6.6264324205921241</v>
      </c>
      <c r="AM10" s="66">
        <v>6.3535505526696454</v>
      </c>
      <c r="AN10" s="66">
        <v>7.1495924280056613</v>
      </c>
      <c r="AO10" s="66">
        <v>6.5035700219323473</v>
      </c>
      <c r="AP10" s="66">
        <v>9.3682918832518283</v>
      </c>
      <c r="AQ10" s="66">
        <v>7.8702172038400988</v>
      </c>
      <c r="AR10" s="66">
        <v>4.8935272334514082</v>
      </c>
      <c r="AS10" s="66">
        <v>9.2893716159813948</v>
      </c>
      <c r="AT10" s="66">
        <v>5.5722177569176381</v>
      </c>
      <c r="AU10" s="66">
        <v>8.2504201014909881</v>
      </c>
      <c r="AV10" s="66">
        <v>3.9246987813012599</v>
      </c>
      <c r="AW10" s="66">
        <v>10.9291566038782</v>
      </c>
      <c r="AX10" s="66">
        <v>8.5354408708491274</v>
      </c>
      <c r="AY10" s="66">
        <v>6.6976084263054352</v>
      </c>
      <c r="AZ10" s="66">
        <v>9.1776288126116299</v>
      </c>
    </row>
    <row r="11" spans="1:52">
      <c r="A11" s="31" t="s">
        <v>132</v>
      </c>
      <c r="B11" s="61"/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</row>
    <row r="12" spans="1:52">
      <c r="A12" s="31" t="s">
        <v>133</v>
      </c>
      <c r="B12" s="61"/>
      <c r="C12" s="61">
        <v>1</v>
      </c>
      <c r="D12" s="61">
        <v>0.5</v>
      </c>
      <c r="E12" s="61">
        <v>1</v>
      </c>
      <c r="F12" s="61">
        <v>0</v>
      </c>
      <c r="G12" s="61">
        <v>3</v>
      </c>
      <c r="H12" s="61">
        <v>0.5</v>
      </c>
      <c r="I12" s="61">
        <v>2.5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8.5282030698703863</v>
      </c>
      <c r="S12" s="61">
        <v>7.6464064976152386</v>
      </c>
      <c r="T12" s="61">
        <v>6.9054191187839464</v>
      </c>
      <c r="U12" s="61">
        <v>5.6074947138855649</v>
      </c>
      <c r="V12" s="61">
        <v>4.2346573297692345</v>
      </c>
      <c r="W12" s="61">
        <v>3.4940702124711507</v>
      </c>
      <c r="X12" s="61">
        <v>2.3798945616296265</v>
      </c>
      <c r="Y12" s="61">
        <v>2.2086495117014948</v>
      </c>
      <c r="Z12" s="61">
        <v>2.3887515593583615</v>
      </c>
      <c r="AA12" s="61">
        <v>0.92185265327148613</v>
      </c>
      <c r="AB12" s="61">
        <v>0.97766165895048118</v>
      </c>
      <c r="AC12" s="61">
        <v>1.0415954810742463</v>
      </c>
      <c r="AD12" s="61">
        <v>1.0960882585796412</v>
      </c>
      <c r="AE12" s="61">
        <v>2.1226522775675747</v>
      </c>
      <c r="AF12" s="61">
        <v>2.1195077899461126</v>
      </c>
      <c r="AG12" s="61">
        <v>3.0988433660106836</v>
      </c>
      <c r="AH12" s="61">
        <v>1.1198226764908199</v>
      </c>
      <c r="AI12" s="61">
        <v>3.1369151549941989</v>
      </c>
      <c r="AJ12" s="61">
        <v>2.2013775860488494</v>
      </c>
      <c r="AK12" s="61">
        <v>2.8191536467561704</v>
      </c>
      <c r="AL12" s="61">
        <v>2.4518678762774186</v>
      </c>
      <c r="AM12" s="61">
        <v>3.6243544977258608</v>
      </c>
      <c r="AN12" s="61">
        <v>4.3110461716404407</v>
      </c>
      <c r="AO12" s="61">
        <v>3.0135266026137444</v>
      </c>
      <c r="AP12" s="61">
        <v>4.6514845592244987</v>
      </c>
      <c r="AQ12" s="61">
        <v>2.2172776208695795</v>
      </c>
      <c r="AR12" s="61">
        <v>2.3292473838768357</v>
      </c>
      <c r="AS12" s="61">
        <v>1.4118234175193987</v>
      </c>
      <c r="AT12" s="61">
        <v>6.4809749081574921</v>
      </c>
      <c r="AU12" s="61">
        <v>1.5270003684532618</v>
      </c>
      <c r="AV12" s="61">
        <v>1.6434823832420449</v>
      </c>
      <c r="AW12" s="61">
        <v>4.267656185375114</v>
      </c>
      <c r="AX12" s="61">
        <v>3.328231584642702</v>
      </c>
      <c r="AY12" s="61">
        <v>4.5103655796270239</v>
      </c>
      <c r="AZ12" s="61">
        <v>4.0738697315541526</v>
      </c>
    </row>
    <row r="13" spans="1:52">
      <c r="A13" s="27" t="s">
        <v>213</v>
      </c>
      <c r="B13" s="67"/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0</v>
      </c>
      <c r="AW13" s="67">
        <v>0</v>
      </c>
      <c r="AX13" s="67">
        <v>0</v>
      </c>
      <c r="AY13" s="67">
        <v>0</v>
      </c>
      <c r="AZ13" s="67">
        <v>0</v>
      </c>
    </row>
    <row r="14" spans="1:52">
      <c r="A14" s="29" t="s">
        <v>135</v>
      </c>
      <c r="B14" s="66"/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0</v>
      </c>
      <c r="AR14" s="66">
        <v>0</v>
      </c>
      <c r="AS14" s="66">
        <v>0</v>
      </c>
      <c r="AT14" s="66">
        <v>0</v>
      </c>
      <c r="AU14" s="66">
        <v>0</v>
      </c>
      <c r="AV14" s="66">
        <v>0</v>
      </c>
      <c r="AW14" s="66">
        <v>0</v>
      </c>
      <c r="AX14" s="66">
        <v>0</v>
      </c>
      <c r="AY14" s="66">
        <v>0</v>
      </c>
      <c r="AZ14" s="66">
        <v>0</v>
      </c>
    </row>
    <row r="15" spans="1:52">
      <c r="A15" s="31" t="s">
        <v>136</v>
      </c>
      <c r="B15" s="61"/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</row>
    <row r="16" spans="1:52">
      <c r="A16" s="31" t="s">
        <v>137</v>
      </c>
      <c r="B16" s="61"/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</row>
    <row r="17" spans="1:52">
      <c r="A17" s="25" t="s">
        <v>211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27" t="s">
        <v>216</v>
      </c>
      <c r="B18" s="67"/>
      <c r="C18" s="67">
        <v>9750</v>
      </c>
      <c r="D18" s="67">
        <v>15319</v>
      </c>
      <c r="E18" s="67">
        <v>18323</v>
      </c>
      <c r="F18" s="67">
        <v>18552</v>
      </c>
      <c r="G18" s="67">
        <v>27445</v>
      </c>
      <c r="H18" s="67">
        <v>24730</v>
      </c>
      <c r="I18" s="67">
        <v>34717</v>
      </c>
      <c r="J18" s="67">
        <v>39967</v>
      </c>
      <c r="K18" s="67">
        <v>31671</v>
      </c>
      <c r="L18" s="67">
        <v>28689</v>
      </c>
      <c r="M18" s="67">
        <v>15570</v>
      </c>
      <c r="N18" s="67">
        <v>15430</v>
      </c>
      <c r="O18" s="67">
        <v>30303</v>
      </c>
      <c r="P18" s="67">
        <v>32589</v>
      </c>
      <c r="Q18" s="67">
        <v>25944</v>
      </c>
      <c r="R18" s="67">
        <v>29521</v>
      </c>
      <c r="S18" s="67">
        <v>31378</v>
      </c>
      <c r="T18" s="67">
        <v>33006</v>
      </c>
      <c r="U18" s="67">
        <v>35337</v>
      </c>
      <c r="V18" s="67">
        <v>36862</v>
      </c>
      <c r="W18" s="67">
        <v>38041</v>
      </c>
      <c r="X18" s="67">
        <v>38876</v>
      </c>
      <c r="Y18" s="67">
        <v>39018</v>
      </c>
      <c r="Z18" s="67">
        <v>41347</v>
      </c>
      <c r="AA18" s="67">
        <v>42428</v>
      </c>
      <c r="AB18" s="67">
        <v>42182</v>
      </c>
      <c r="AC18" s="67">
        <v>42578</v>
      </c>
      <c r="AD18" s="67">
        <v>42890</v>
      </c>
      <c r="AE18" s="67">
        <v>43462</v>
      </c>
      <c r="AF18" s="67">
        <v>44276</v>
      </c>
      <c r="AG18" s="67">
        <v>45154</v>
      </c>
      <c r="AH18" s="67">
        <v>46448</v>
      </c>
      <c r="AI18" s="67">
        <v>47266</v>
      </c>
      <c r="AJ18" s="67">
        <v>47984</v>
      </c>
      <c r="AK18" s="67">
        <v>48654</v>
      </c>
      <c r="AL18" s="67">
        <v>49269</v>
      </c>
      <c r="AM18" s="67">
        <v>49602</v>
      </c>
      <c r="AN18" s="67">
        <v>50513</v>
      </c>
      <c r="AO18" s="67">
        <v>51348</v>
      </c>
      <c r="AP18" s="67">
        <v>52067</v>
      </c>
      <c r="AQ18" s="67">
        <v>52603</v>
      </c>
      <c r="AR18" s="67">
        <v>54010</v>
      </c>
      <c r="AS18" s="67">
        <v>55427</v>
      </c>
      <c r="AT18" s="67">
        <v>55848</v>
      </c>
      <c r="AU18" s="67">
        <v>55604</v>
      </c>
      <c r="AV18" s="67">
        <v>56551</v>
      </c>
      <c r="AW18" s="67">
        <v>57282</v>
      </c>
      <c r="AX18" s="67">
        <v>58664</v>
      </c>
      <c r="AY18" s="67">
        <v>59376</v>
      </c>
      <c r="AZ18" s="67">
        <v>60482</v>
      </c>
    </row>
    <row r="19" spans="1:52">
      <c r="A19" s="31" t="s">
        <v>139</v>
      </c>
      <c r="B19" s="61"/>
      <c r="C19" s="61">
        <v>5355</v>
      </c>
      <c r="D19" s="61">
        <v>6239</v>
      </c>
      <c r="E19" s="61">
        <v>8097</v>
      </c>
      <c r="F19" s="61">
        <v>16975</v>
      </c>
      <c r="G19" s="61">
        <v>18435</v>
      </c>
      <c r="H19" s="61">
        <v>11451</v>
      </c>
      <c r="I19" s="61">
        <v>25809</v>
      </c>
      <c r="J19" s="61">
        <v>19065</v>
      </c>
      <c r="K19" s="61">
        <v>24237</v>
      </c>
      <c r="L19" s="61">
        <v>22244</v>
      </c>
      <c r="M19" s="61">
        <v>8647</v>
      </c>
      <c r="N19" s="61">
        <v>11849</v>
      </c>
      <c r="O19" s="61">
        <v>8260</v>
      </c>
      <c r="P19" s="61">
        <v>5423</v>
      </c>
      <c r="Q19" s="61">
        <v>22705</v>
      </c>
      <c r="R19" s="61">
        <v>13966</v>
      </c>
      <c r="S19" s="61">
        <v>16049</v>
      </c>
      <c r="T19" s="61">
        <v>17999</v>
      </c>
      <c r="U19" s="61">
        <v>19954</v>
      </c>
      <c r="V19" s="61">
        <v>22272</v>
      </c>
      <c r="W19" s="61">
        <v>22534</v>
      </c>
      <c r="X19" s="61">
        <v>23152</v>
      </c>
      <c r="Y19" s="61">
        <v>23627</v>
      </c>
      <c r="Z19" s="61">
        <v>25445</v>
      </c>
      <c r="AA19" s="61">
        <v>26332</v>
      </c>
      <c r="AB19" s="61">
        <v>26333</v>
      </c>
      <c r="AC19" s="61">
        <v>26880</v>
      </c>
      <c r="AD19" s="61">
        <v>27383</v>
      </c>
      <c r="AE19" s="61">
        <v>28087</v>
      </c>
      <c r="AF19" s="61">
        <v>28953</v>
      </c>
      <c r="AG19" s="61">
        <v>29888</v>
      </c>
      <c r="AH19" s="61">
        <v>30765</v>
      </c>
      <c r="AI19" s="61">
        <v>31507</v>
      </c>
      <c r="AJ19" s="61">
        <v>32210</v>
      </c>
      <c r="AK19" s="61">
        <v>32846</v>
      </c>
      <c r="AL19" s="61">
        <v>33503</v>
      </c>
      <c r="AM19" s="61">
        <v>34035</v>
      </c>
      <c r="AN19" s="61">
        <v>34778</v>
      </c>
      <c r="AO19" s="61">
        <v>35576</v>
      </c>
      <c r="AP19" s="61">
        <v>36345</v>
      </c>
      <c r="AQ19" s="61">
        <v>36752</v>
      </c>
      <c r="AR19" s="61">
        <v>38797</v>
      </c>
      <c r="AS19" s="61">
        <v>39316</v>
      </c>
      <c r="AT19" s="61">
        <v>39564</v>
      </c>
      <c r="AU19" s="61">
        <v>39367</v>
      </c>
      <c r="AV19" s="61">
        <v>40286</v>
      </c>
      <c r="AW19" s="61">
        <v>40977</v>
      </c>
      <c r="AX19" s="61">
        <v>42302</v>
      </c>
      <c r="AY19" s="61">
        <v>42927</v>
      </c>
      <c r="AZ19" s="61">
        <v>43932</v>
      </c>
    </row>
    <row r="20" spans="1:52">
      <c r="A20" s="33" t="s">
        <v>140</v>
      </c>
      <c r="B20" s="60"/>
      <c r="C20" s="60">
        <v>4395</v>
      </c>
      <c r="D20" s="60">
        <v>9080</v>
      </c>
      <c r="E20" s="60">
        <v>10226</v>
      </c>
      <c r="F20" s="60">
        <v>1577</v>
      </c>
      <c r="G20" s="60">
        <v>9010</v>
      </c>
      <c r="H20" s="60">
        <v>13279</v>
      </c>
      <c r="I20" s="60">
        <v>8908</v>
      </c>
      <c r="J20" s="60">
        <v>20902</v>
      </c>
      <c r="K20" s="60">
        <v>7434</v>
      </c>
      <c r="L20" s="60">
        <v>6445</v>
      </c>
      <c r="M20" s="60">
        <v>6923</v>
      </c>
      <c r="N20" s="60">
        <v>3581</v>
      </c>
      <c r="O20" s="60">
        <v>22043</v>
      </c>
      <c r="P20" s="60">
        <v>27166</v>
      </c>
      <c r="Q20" s="60">
        <v>3239</v>
      </c>
      <c r="R20" s="60">
        <v>15555</v>
      </c>
      <c r="S20" s="60">
        <v>15329</v>
      </c>
      <c r="T20" s="60">
        <v>15007</v>
      </c>
      <c r="U20" s="60">
        <v>15383</v>
      </c>
      <c r="V20" s="60">
        <v>14590</v>
      </c>
      <c r="W20" s="60">
        <v>15507</v>
      </c>
      <c r="X20" s="60">
        <v>15724</v>
      </c>
      <c r="Y20" s="60">
        <v>15391</v>
      </c>
      <c r="Z20" s="60">
        <v>15902</v>
      </c>
      <c r="AA20" s="60">
        <v>16096</v>
      </c>
      <c r="AB20" s="60">
        <v>15849</v>
      </c>
      <c r="AC20" s="60">
        <v>15698</v>
      </c>
      <c r="AD20" s="60">
        <v>15507</v>
      </c>
      <c r="AE20" s="60">
        <v>15375</v>
      </c>
      <c r="AF20" s="60">
        <v>15323</v>
      </c>
      <c r="AG20" s="60">
        <v>15266</v>
      </c>
      <c r="AH20" s="60">
        <v>15683</v>
      </c>
      <c r="AI20" s="60">
        <v>15759</v>
      </c>
      <c r="AJ20" s="60">
        <v>15774</v>
      </c>
      <c r="AK20" s="60">
        <v>15808</v>
      </c>
      <c r="AL20" s="60">
        <v>15766</v>
      </c>
      <c r="AM20" s="60">
        <v>15567</v>
      </c>
      <c r="AN20" s="60">
        <v>15735</v>
      </c>
      <c r="AO20" s="60">
        <v>15772</v>
      </c>
      <c r="AP20" s="60">
        <v>15722</v>
      </c>
      <c r="AQ20" s="60">
        <v>15851</v>
      </c>
      <c r="AR20" s="60">
        <v>15213</v>
      </c>
      <c r="AS20" s="60">
        <v>16111</v>
      </c>
      <c r="AT20" s="60">
        <v>16284</v>
      </c>
      <c r="AU20" s="60">
        <v>16237</v>
      </c>
      <c r="AV20" s="60">
        <v>16265</v>
      </c>
      <c r="AW20" s="60">
        <v>16305</v>
      </c>
      <c r="AX20" s="60">
        <v>16362</v>
      </c>
      <c r="AY20" s="60">
        <v>16449</v>
      </c>
      <c r="AZ20" s="60">
        <v>16550</v>
      </c>
    </row>
    <row r="21" spans="1:52">
      <c r="A21" s="27" t="s">
        <v>217</v>
      </c>
      <c r="B21" s="60"/>
      <c r="C21" s="60">
        <v>5</v>
      </c>
      <c r="D21" s="60">
        <v>0</v>
      </c>
      <c r="E21" s="60">
        <v>0</v>
      </c>
      <c r="F21" s="60">
        <v>2.5</v>
      </c>
      <c r="G21" s="60">
        <v>0</v>
      </c>
      <c r="H21" s="60">
        <v>0</v>
      </c>
      <c r="I21" s="60">
        <v>1.5</v>
      </c>
      <c r="J21" s="60">
        <v>2</v>
      </c>
      <c r="K21" s="60">
        <v>0</v>
      </c>
      <c r="L21" s="60">
        <v>0</v>
      </c>
      <c r="M21" s="60">
        <v>0</v>
      </c>
      <c r="N21" s="60">
        <v>0.5</v>
      </c>
      <c r="O21" s="60">
        <v>0</v>
      </c>
      <c r="P21" s="60">
        <v>0</v>
      </c>
      <c r="Q21" s="60">
        <v>0</v>
      </c>
      <c r="R21" s="60">
        <v>6.3681521134143111</v>
      </c>
      <c r="S21" s="60">
        <v>8.5725915634416907</v>
      </c>
      <c r="T21" s="60">
        <v>9.0431290397947492</v>
      </c>
      <c r="U21" s="60">
        <v>8.2534192290280846</v>
      </c>
      <c r="V21" s="60">
        <v>8.2238370550030311</v>
      </c>
      <c r="W21" s="60">
        <v>8.199559494230007</v>
      </c>
      <c r="X21" s="60">
        <v>8.041031442398392</v>
      </c>
      <c r="Y21" s="60">
        <v>7.4495479900005108</v>
      </c>
      <c r="Z21" s="60">
        <v>7.4406712453800736</v>
      </c>
      <c r="AA21" s="60">
        <v>7.4649660224523862</v>
      </c>
      <c r="AB21" s="60">
        <v>7.5349077048165762</v>
      </c>
      <c r="AC21" s="60">
        <v>6.6283260085564617</v>
      </c>
      <c r="AD21" s="60">
        <v>6.6999311919650157</v>
      </c>
      <c r="AE21" s="60">
        <v>6.7637019964790026</v>
      </c>
      <c r="AF21" s="60">
        <v>5.8340803576514837</v>
      </c>
      <c r="AG21" s="60">
        <v>9.8306624829434526</v>
      </c>
      <c r="AH21" s="60">
        <v>3.2904628099404585</v>
      </c>
      <c r="AI21" s="60">
        <v>5.1659503595235865</v>
      </c>
      <c r="AJ21" s="60">
        <v>5.079650214545909</v>
      </c>
      <c r="AK21" s="60">
        <v>5.9542284555111378</v>
      </c>
      <c r="AL21" s="60">
        <v>3.8356433414589746</v>
      </c>
      <c r="AM21" s="60">
        <v>6.7937073608851595</v>
      </c>
      <c r="AN21" s="60">
        <v>8.7945629951829574</v>
      </c>
      <c r="AO21" s="60">
        <v>8.786810575365763</v>
      </c>
      <c r="AP21" s="60">
        <v>8.6927054956260239</v>
      </c>
      <c r="AQ21" s="60">
        <v>4.6029755572582003</v>
      </c>
      <c r="AR21" s="60">
        <v>6.4548777315707753</v>
      </c>
      <c r="AS21" s="60">
        <v>7.8661839291569038</v>
      </c>
      <c r="AT21" s="60">
        <v>4.2606399301679554</v>
      </c>
      <c r="AU21" s="60">
        <v>7.1088087250595331</v>
      </c>
      <c r="AV21" s="60">
        <v>6.1281422507138359</v>
      </c>
      <c r="AW21" s="60">
        <v>8.5140041452825805</v>
      </c>
      <c r="AX21" s="60">
        <v>9.7148772245698467</v>
      </c>
      <c r="AY21" s="60">
        <v>9.2162326779365173</v>
      </c>
      <c r="AZ21" s="60">
        <v>9.4474811411295239</v>
      </c>
    </row>
    <row r="22" spans="1:52">
      <c r="A22" s="27" t="s">
        <v>213</v>
      </c>
      <c r="B22" s="67"/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  <c r="AR22" s="67">
        <v>0</v>
      </c>
      <c r="AS22" s="67">
        <v>0</v>
      </c>
      <c r="AT22" s="67">
        <v>0</v>
      </c>
      <c r="AU22" s="67">
        <v>0</v>
      </c>
      <c r="AV22" s="67">
        <v>0</v>
      </c>
      <c r="AW22" s="67">
        <v>0</v>
      </c>
      <c r="AX22" s="67">
        <v>0</v>
      </c>
      <c r="AY22" s="67">
        <v>0</v>
      </c>
      <c r="AZ22" s="67">
        <v>0</v>
      </c>
    </row>
    <row r="23" spans="1:52">
      <c r="A23" s="29" t="s">
        <v>142</v>
      </c>
      <c r="B23" s="66"/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</row>
    <row r="24" spans="1:52">
      <c r="A24" s="33" t="s">
        <v>137</v>
      </c>
      <c r="B24" s="60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  <c r="AM24" s="60">
        <v>0</v>
      </c>
      <c r="AN24" s="60">
        <v>0</v>
      </c>
      <c r="AO24" s="60">
        <v>0</v>
      </c>
      <c r="AP24" s="60">
        <v>0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0">
        <v>0</v>
      </c>
      <c r="AX24" s="60">
        <v>0</v>
      </c>
      <c r="AY24" s="60">
        <v>0</v>
      </c>
      <c r="AZ24" s="60">
        <v>0</v>
      </c>
    </row>
    <row r="25" spans="1:52">
      <c r="A25" s="27" t="s">
        <v>210</v>
      </c>
      <c r="B25" s="28"/>
      <c r="C25" s="28">
        <v>3.9208030717643965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1.2866804850384084</v>
      </c>
      <c r="S25" s="28">
        <v>1.2930258504845631</v>
      </c>
      <c r="T25" s="28">
        <v>1.4644670474456201</v>
      </c>
      <c r="U25" s="28">
        <v>1.427791483373819</v>
      </c>
      <c r="V25" s="28">
        <v>1.3934339152504425</v>
      </c>
      <c r="W25" s="28">
        <v>1.3312151976624926</v>
      </c>
      <c r="X25" s="28">
        <v>1.2847151041819305</v>
      </c>
      <c r="Y25" s="28">
        <v>1.338672036809744</v>
      </c>
      <c r="Z25" s="28">
        <v>1.3210599467616455</v>
      </c>
      <c r="AA25" s="28">
        <v>1.3097466245672063</v>
      </c>
      <c r="AB25" s="28">
        <v>1.3014774671173275</v>
      </c>
      <c r="AC25" s="28">
        <v>1.3036578686960656</v>
      </c>
      <c r="AD25" s="28">
        <v>1.3004408128809215</v>
      </c>
      <c r="AE25" s="28">
        <v>0.37100473273562096</v>
      </c>
      <c r="AF25" s="28">
        <v>0.36741619113060325</v>
      </c>
      <c r="AG25" s="28">
        <v>0.35907833196479644</v>
      </c>
      <c r="AH25" s="28">
        <v>1.2718286898381079</v>
      </c>
      <c r="AI25" s="28">
        <v>0.31281599626607692</v>
      </c>
      <c r="AJ25" s="28">
        <v>0.29309611198944568</v>
      </c>
      <c r="AK25" s="28">
        <v>0.26896311379576404</v>
      </c>
      <c r="AL25" s="28">
        <v>0.2438296979650984</v>
      </c>
      <c r="AM25" s="28">
        <v>0.23976505031746856</v>
      </c>
      <c r="AN25" s="28">
        <v>3.3933656015545282</v>
      </c>
      <c r="AO25" s="28">
        <v>0.21707140066833916</v>
      </c>
      <c r="AP25" s="28">
        <v>0.20991799378685028</v>
      </c>
      <c r="AQ25" s="28">
        <v>0.19615837922220458</v>
      </c>
      <c r="AR25" s="28">
        <v>9.83871159406563E-2</v>
      </c>
      <c r="AS25" s="28">
        <v>0.1519108803408257</v>
      </c>
      <c r="AT25" s="28">
        <v>1.0515855743819298</v>
      </c>
      <c r="AU25" s="28">
        <v>1.8763441539502623</v>
      </c>
      <c r="AV25" s="28">
        <v>8.2893896614780527E-2</v>
      </c>
      <c r="AW25" s="28">
        <v>6.440783318672004E-2</v>
      </c>
      <c r="AX25" s="28">
        <v>2.2096564763300831E-2</v>
      </c>
      <c r="AY25" s="28">
        <v>2.1664775935554582E-2</v>
      </c>
      <c r="AZ25" s="28">
        <v>0</v>
      </c>
    </row>
    <row r="26" spans="1:52">
      <c r="A26" s="31" t="s">
        <v>144</v>
      </c>
      <c r="B26" s="32"/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</row>
    <row r="27" spans="1:52">
      <c r="A27" s="33" t="s">
        <v>145</v>
      </c>
      <c r="B27" s="34"/>
      <c r="C27" s="34">
        <v>3.9208030717643965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1.2866804850384084</v>
      </c>
      <c r="S27" s="34">
        <v>1.2930258504845631</v>
      </c>
      <c r="T27" s="34">
        <v>1.4644670474456201</v>
      </c>
      <c r="U27" s="34">
        <v>1.427791483373819</v>
      </c>
      <c r="V27" s="34">
        <v>1.3934339152504425</v>
      </c>
      <c r="W27" s="34">
        <v>1.3312151976624926</v>
      </c>
      <c r="X27" s="34">
        <v>1.2847151041819305</v>
      </c>
      <c r="Y27" s="34">
        <v>1.338672036809744</v>
      </c>
      <c r="Z27" s="34">
        <v>1.3210599467616455</v>
      </c>
      <c r="AA27" s="34">
        <v>1.3097466245672063</v>
      </c>
      <c r="AB27" s="34">
        <v>1.3014774671173275</v>
      </c>
      <c r="AC27" s="34">
        <v>1.3036578686960656</v>
      </c>
      <c r="AD27" s="34">
        <v>1.3004408128809215</v>
      </c>
      <c r="AE27" s="34">
        <v>0.37100473273562096</v>
      </c>
      <c r="AF27" s="34">
        <v>0.36741619113060325</v>
      </c>
      <c r="AG27" s="34">
        <v>0.35907833196479644</v>
      </c>
      <c r="AH27" s="34">
        <v>1.2718286898381079</v>
      </c>
      <c r="AI27" s="34">
        <v>0.31281599626607692</v>
      </c>
      <c r="AJ27" s="34">
        <v>0.29309611198944568</v>
      </c>
      <c r="AK27" s="34">
        <v>0.26896311379576404</v>
      </c>
      <c r="AL27" s="34">
        <v>0.2438296979650984</v>
      </c>
      <c r="AM27" s="34">
        <v>0.23976505031746856</v>
      </c>
      <c r="AN27" s="34">
        <v>3.3933656015545282</v>
      </c>
      <c r="AO27" s="34">
        <v>0.21707140066833916</v>
      </c>
      <c r="AP27" s="34">
        <v>0.20991799378685028</v>
      </c>
      <c r="AQ27" s="34">
        <v>0.19615837922220458</v>
      </c>
      <c r="AR27" s="34">
        <v>9.83871159406563E-2</v>
      </c>
      <c r="AS27" s="34">
        <v>0.1519108803408257</v>
      </c>
      <c r="AT27" s="34">
        <v>1.0515855743819298</v>
      </c>
      <c r="AU27" s="34">
        <v>1.8763441539502623</v>
      </c>
      <c r="AV27" s="34">
        <v>8.2893896614780527E-2</v>
      </c>
      <c r="AW27" s="34">
        <v>6.440783318672004E-2</v>
      </c>
      <c r="AX27" s="34">
        <v>2.2096564763300831E-2</v>
      </c>
      <c r="AY27" s="34">
        <v>2.1664775935554582E-2</v>
      </c>
      <c r="AZ27" s="34">
        <v>0</v>
      </c>
    </row>
    <row r="28" spans="1:52">
      <c r="A28" s="35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>
      <c r="A30" s="23" t="s">
        <v>216</v>
      </c>
      <c r="B30" s="64"/>
      <c r="C30" s="64">
        <v>115409</v>
      </c>
      <c r="D30" s="64">
        <v>105138</v>
      </c>
      <c r="E30" s="64">
        <v>109810</v>
      </c>
      <c r="F30" s="64">
        <v>40655</v>
      </c>
      <c r="G30" s="64">
        <v>96230</v>
      </c>
      <c r="H30" s="64">
        <v>136660</v>
      </c>
      <c r="I30" s="64">
        <v>224240</v>
      </c>
      <c r="J30" s="64">
        <v>243893</v>
      </c>
      <c r="K30" s="64">
        <v>172692</v>
      </c>
      <c r="L30" s="64">
        <v>211818</v>
      </c>
      <c r="M30" s="64">
        <v>202163</v>
      </c>
      <c r="N30" s="64">
        <v>200927</v>
      </c>
      <c r="O30" s="64">
        <v>200489</v>
      </c>
      <c r="P30" s="64">
        <v>218529</v>
      </c>
      <c r="Q30" s="64">
        <v>231831</v>
      </c>
      <c r="R30" s="64">
        <v>154732</v>
      </c>
      <c r="S30" s="64">
        <v>208706</v>
      </c>
      <c r="T30" s="64">
        <v>222718</v>
      </c>
      <c r="U30" s="64">
        <v>233317</v>
      </c>
      <c r="V30" s="64">
        <v>236704</v>
      </c>
      <c r="W30" s="64">
        <v>243841</v>
      </c>
      <c r="X30" s="64">
        <v>242696</v>
      </c>
      <c r="Y30" s="64">
        <v>249753</v>
      </c>
      <c r="Z30" s="64">
        <v>253839</v>
      </c>
      <c r="AA30" s="64">
        <v>293480</v>
      </c>
      <c r="AB30" s="64">
        <v>309166</v>
      </c>
      <c r="AC30" s="64">
        <v>313496</v>
      </c>
      <c r="AD30" s="64">
        <v>312908</v>
      </c>
      <c r="AE30" s="64">
        <v>312585</v>
      </c>
      <c r="AF30" s="64">
        <v>319021</v>
      </c>
      <c r="AG30" s="64">
        <v>319072</v>
      </c>
      <c r="AH30" s="64">
        <v>305773</v>
      </c>
      <c r="AI30" s="64">
        <v>317907</v>
      </c>
      <c r="AJ30" s="64">
        <v>316519</v>
      </c>
      <c r="AK30" s="64">
        <v>325024</v>
      </c>
      <c r="AL30" s="64">
        <v>331157</v>
      </c>
      <c r="AM30" s="64">
        <v>339723</v>
      </c>
      <c r="AN30" s="64">
        <v>348695</v>
      </c>
      <c r="AO30" s="64">
        <v>357233</v>
      </c>
      <c r="AP30" s="64">
        <v>363120</v>
      </c>
      <c r="AQ30" s="64">
        <v>369792</v>
      </c>
      <c r="AR30" s="64">
        <v>375410</v>
      </c>
      <c r="AS30" s="64">
        <v>380166</v>
      </c>
      <c r="AT30" s="64">
        <v>383959</v>
      </c>
      <c r="AU30" s="64">
        <v>387226</v>
      </c>
      <c r="AV30" s="64">
        <v>393744</v>
      </c>
      <c r="AW30" s="64">
        <v>400588</v>
      </c>
      <c r="AX30" s="64">
        <v>408496</v>
      </c>
      <c r="AY30" s="64">
        <v>416707</v>
      </c>
      <c r="AZ30" s="64">
        <v>425243</v>
      </c>
    </row>
    <row r="31" spans="1:52">
      <c r="A31" s="42" t="s">
        <v>212</v>
      </c>
      <c r="B31" s="63"/>
      <c r="C31" s="63">
        <v>105659</v>
      </c>
      <c r="D31" s="63">
        <v>89819</v>
      </c>
      <c r="E31" s="63">
        <v>91487</v>
      </c>
      <c r="F31" s="63">
        <v>22103</v>
      </c>
      <c r="G31" s="63">
        <v>68785</v>
      </c>
      <c r="H31" s="63">
        <v>111930</v>
      </c>
      <c r="I31" s="63">
        <v>189523</v>
      </c>
      <c r="J31" s="63">
        <v>203926</v>
      </c>
      <c r="K31" s="63">
        <v>141021</v>
      </c>
      <c r="L31" s="63">
        <v>183129</v>
      </c>
      <c r="M31" s="63">
        <v>186593</v>
      </c>
      <c r="N31" s="63">
        <v>185497</v>
      </c>
      <c r="O31" s="63">
        <v>170186</v>
      </c>
      <c r="P31" s="63">
        <v>185940</v>
      </c>
      <c r="Q31" s="63">
        <v>205887</v>
      </c>
      <c r="R31" s="63">
        <v>125211</v>
      </c>
      <c r="S31" s="63">
        <v>177328</v>
      </c>
      <c r="T31" s="63">
        <v>189712</v>
      </c>
      <c r="U31" s="63">
        <v>197980</v>
      </c>
      <c r="V31" s="63">
        <v>199842</v>
      </c>
      <c r="W31" s="63">
        <v>205800</v>
      </c>
      <c r="X31" s="63">
        <v>203820</v>
      </c>
      <c r="Y31" s="63">
        <v>210735</v>
      </c>
      <c r="Z31" s="63">
        <v>212492</v>
      </c>
      <c r="AA31" s="63">
        <v>251052</v>
      </c>
      <c r="AB31" s="63">
        <v>266984</v>
      </c>
      <c r="AC31" s="63">
        <v>270918</v>
      </c>
      <c r="AD31" s="63">
        <v>270018</v>
      </c>
      <c r="AE31" s="63">
        <v>269123</v>
      </c>
      <c r="AF31" s="63">
        <v>274745</v>
      </c>
      <c r="AG31" s="63">
        <v>273918</v>
      </c>
      <c r="AH31" s="63">
        <v>259325</v>
      </c>
      <c r="AI31" s="63">
        <v>270641</v>
      </c>
      <c r="AJ31" s="63">
        <v>268535</v>
      </c>
      <c r="AK31" s="63">
        <v>276370</v>
      </c>
      <c r="AL31" s="63">
        <v>281888</v>
      </c>
      <c r="AM31" s="63">
        <v>290121</v>
      </c>
      <c r="AN31" s="63">
        <v>298182</v>
      </c>
      <c r="AO31" s="63">
        <v>305885</v>
      </c>
      <c r="AP31" s="63">
        <v>311053</v>
      </c>
      <c r="AQ31" s="63">
        <v>317189</v>
      </c>
      <c r="AR31" s="63">
        <v>321400</v>
      </c>
      <c r="AS31" s="63">
        <v>324739</v>
      </c>
      <c r="AT31" s="63">
        <v>328111</v>
      </c>
      <c r="AU31" s="63">
        <v>331622</v>
      </c>
      <c r="AV31" s="63">
        <v>337193</v>
      </c>
      <c r="AW31" s="63">
        <v>343306</v>
      </c>
      <c r="AX31" s="63">
        <v>349832</v>
      </c>
      <c r="AY31" s="63">
        <v>357331</v>
      </c>
      <c r="AZ31" s="63">
        <v>364761</v>
      </c>
    </row>
    <row r="32" spans="1:52">
      <c r="A32" s="44" t="s">
        <v>127</v>
      </c>
      <c r="B32" s="65"/>
      <c r="C32" s="65">
        <v>2280</v>
      </c>
      <c r="D32" s="65">
        <v>2559</v>
      </c>
      <c r="E32" s="65">
        <v>2032</v>
      </c>
      <c r="F32" s="65">
        <v>1549</v>
      </c>
      <c r="G32" s="65">
        <v>1549</v>
      </c>
      <c r="H32" s="65">
        <v>2822</v>
      </c>
      <c r="I32" s="65">
        <v>4182</v>
      </c>
      <c r="J32" s="65">
        <v>4175</v>
      </c>
      <c r="K32" s="65">
        <v>3812</v>
      </c>
      <c r="L32" s="65">
        <v>6586</v>
      </c>
      <c r="M32" s="65">
        <v>6901</v>
      </c>
      <c r="N32" s="65">
        <v>6865</v>
      </c>
      <c r="O32" s="65">
        <v>9388</v>
      </c>
      <c r="P32" s="65">
        <v>10377</v>
      </c>
      <c r="Q32" s="65">
        <v>12067</v>
      </c>
      <c r="R32" s="65">
        <v>17265</v>
      </c>
      <c r="S32" s="65">
        <v>21554</v>
      </c>
      <c r="T32" s="65">
        <v>29336</v>
      </c>
      <c r="U32" s="65">
        <v>29695</v>
      </c>
      <c r="V32" s="65">
        <v>27095</v>
      </c>
      <c r="W32" s="65">
        <v>25344</v>
      </c>
      <c r="X32" s="65">
        <v>22765</v>
      </c>
      <c r="Y32" s="65">
        <v>20199</v>
      </c>
      <c r="Z32" s="65">
        <v>18555</v>
      </c>
      <c r="AA32" s="65">
        <v>18357</v>
      </c>
      <c r="AB32" s="65">
        <v>18394</v>
      </c>
      <c r="AC32" s="65">
        <v>18490</v>
      </c>
      <c r="AD32" s="65">
        <v>18936</v>
      </c>
      <c r="AE32" s="65">
        <v>21070</v>
      </c>
      <c r="AF32" s="65">
        <v>22898</v>
      </c>
      <c r="AG32" s="65">
        <v>25251</v>
      </c>
      <c r="AH32" s="65">
        <v>28031</v>
      </c>
      <c r="AI32" s="65">
        <v>29723</v>
      </c>
      <c r="AJ32" s="65">
        <v>31440</v>
      </c>
      <c r="AK32" s="65">
        <v>33311</v>
      </c>
      <c r="AL32" s="65">
        <v>35240</v>
      </c>
      <c r="AM32" s="65">
        <v>37474</v>
      </c>
      <c r="AN32" s="65">
        <v>39972</v>
      </c>
      <c r="AO32" s="65">
        <v>42619</v>
      </c>
      <c r="AP32" s="65">
        <v>45294</v>
      </c>
      <c r="AQ32" s="65">
        <v>48212</v>
      </c>
      <c r="AR32" s="65">
        <v>51344</v>
      </c>
      <c r="AS32" s="65">
        <v>54714</v>
      </c>
      <c r="AT32" s="65">
        <v>58367</v>
      </c>
      <c r="AU32" s="65">
        <v>62385</v>
      </c>
      <c r="AV32" s="65">
        <v>66991</v>
      </c>
      <c r="AW32" s="65">
        <v>71997</v>
      </c>
      <c r="AX32" s="65">
        <v>77446</v>
      </c>
      <c r="AY32" s="65">
        <v>83345</v>
      </c>
      <c r="AZ32" s="65">
        <v>89734</v>
      </c>
    </row>
    <row r="33" spans="1:52">
      <c r="A33" s="46" t="s">
        <v>146</v>
      </c>
      <c r="B33" s="62"/>
      <c r="C33" s="62">
        <v>2280</v>
      </c>
      <c r="D33" s="62">
        <v>2559</v>
      </c>
      <c r="E33" s="62">
        <v>2032</v>
      </c>
      <c r="F33" s="62">
        <v>1549</v>
      </c>
      <c r="G33" s="62">
        <v>1549</v>
      </c>
      <c r="H33" s="62">
        <v>2822</v>
      </c>
      <c r="I33" s="62">
        <v>4182</v>
      </c>
      <c r="J33" s="62">
        <v>4175</v>
      </c>
      <c r="K33" s="62">
        <v>3812</v>
      </c>
      <c r="L33" s="62">
        <v>6586</v>
      </c>
      <c r="M33" s="62">
        <v>6901</v>
      </c>
      <c r="N33" s="62">
        <v>6865</v>
      </c>
      <c r="O33" s="62">
        <v>9388</v>
      </c>
      <c r="P33" s="62">
        <v>10377</v>
      </c>
      <c r="Q33" s="62">
        <v>12067</v>
      </c>
      <c r="R33" s="62">
        <v>14895</v>
      </c>
      <c r="S33" s="62">
        <v>18477</v>
      </c>
      <c r="T33" s="62">
        <v>24938</v>
      </c>
      <c r="U33" s="62">
        <v>25019</v>
      </c>
      <c r="V33" s="62">
        <v>22671</v>
      </c>
      <c r="W33" s="62">
        <v>21119</v>
      </c>
      <c r="X33" s="62">
        <v>18780</v>
      </c>
      <c r="Y33" s="62">
        <v>16495</v>
      </c>
      <c r="Z33" s="62">
        <v>14999</v>
      </c>
      <c r="AA33" s="62">
        <v>14694</v>
      </c>
      <c r="AB33" s="62">
        <v>14599</v>
      </c>
      <c r="AC33" s="62">
        <v>14544</v>
      </c>
      <c r="AD33" s="62">
        <v>14755</v>
      </c>
      <c r="AE33" s="62">
        <v>16252</v>
      </c>
      <c r="AF33" s="62">
        <v>17472</v>
      </c>
      <c r="AG33" s="62">
        <v>19022</v>
      </c>
      <c r="AH33" s="62">
        <v>20836</v>
      </c>
      <c r="AI33" s="62">
        <v>21776</v>
      </c>
      <c r="AJ33" s="62">
        <v>22698</v>
      </c>
      <c r="AK33" s="62">
        <v>23677</v>
      </c>
      <c r="AL33" s="62">
        <v>24673</v>
      </c>
      <c r="AM33" s="62">
        <v>25832</v>
      </c>
      <c r="AN33" s="62">
        <v>27163</v>
      </c>
      <c r="AO33" s="62">
        <v>28569</v>
      </c>
      <c r="AP33" s="62">
        <v>29974</v>
      </c>
      <c r="AQ33" s="62">
        <v>31523</v>
      </c>
      <c r="AR33" s="62">
        <v>33209</v>
      </c>
      <c r="AS33" s="62">
        <v>34995</v>
      </c>
      <c r="AT33" s="62">
        <v>36977</v>
      </c>
      <c r="AU33" s="62">
        <v>39141</v>
      </c>
      <c r="AV33" s="62">
        <v>41706</v>
      </c>
      <c r="AW33" s="62">
        <v>44365</v>
      </c>
      <c r="AX33" s="62">
        <v>47300</v>
      </c>
      <c r="AY33" s="62">
        <v>50399</v>
      </c>
      <c r="AZ33" s="62">
        <v>53761</v>
      </c>
    </row>
    <row r="34" spans="1:52">
      <c r="A34" s="48" t="s">
        <v>147</v>
      </c>
      <c r="B34" s="61"/>
      <c r="C34" s="61">
        <v>2280</v>
      </c>
      <c r="D34" s="61">
        <v>2559</v>
      </c>
      <c r="E34" s="61">
        <v>2032</v>
      </c>
      <c r="F34" s="61">
        <v>1549</v>
      </c>
      <c r="G34" s="61">
        <v>1549</v>
      </c>
      <c r="H34" s="61">
        <v>2822</v>
      </c>
      <c r="I34" s="61">
        <v>4182</v>
      </c>
      <c r="J34" s="61">
        <v>4175</v>
      </c>
      <c r="K34" s="61">
        <v>3812</v>
      </c>
      <c r="L34" s="61">
        <v>6586</v>
      </c>
      <c r="M34" s="61">
        <v>6901</v>
      </c>
      <c r="N34" s="61">
        <v>6865</v>
      </c>
      <c r="O34" s="61">
        <v>9388</v>
      </c>
      <c r="P34" s="61">
        <v>10377</v>
      </c>
      <c r="Q34" s="61">
        <v>12067</v>
      </c>
      <c r="R34" s="61">
        <v>14895</v>
      </c>
      <c r="S34" s="61">
        <v>18477</v>
      </c>
      <c r="T34" s="61">
        <v>24938</v>
      </c>
      <c r="U34" s="61">
        <v>25019</v>
      </c>
      <c r="V34" s="61">
        <v>22671</v>
      </c>
      <c r="W34" s="61">
        <v>21119</v>
      </c>
      <c r="X34" s="61">
        <v>18780</v>
      </c>
      <c r="Y34" s="61">
        <v>16495</v>
      </c>
      <c r="Z34" s="61">
        <v>14999</v>
      </c>
      <c r="AA34" s="61">
        <v>14694</v>
      </c>
      <c r="AB34" s="61">
        <v>14599</v>
      </c>
      <c r="AC34" s="61">
        <v>14544</v>
      </c>
      <c r="AD34" s="61">
        <v>14755</v>
      </c>
      <c r="AE34" s="61">
        <v>16252</v>
      </c>
      <c r="AF34" s="61">
        <v>17472</v>
      </c>
      <c r="AG34" s="61">
        <v>19022</v>
      </c>
      <c r="AH34" s="61">
        <v>20836</v>
      </c>
      <c r="AI34" s="61">
        <v>21776</v>
      </c>
      <c r="AJ34" s="61">
        <v>22698</v>
      </c>
      <c r="AK34" s="61">
        <v>23677</v>
      </c>
      <c r="AL34" s="61">
        <v>24673</v>
      </c>
      <c r="AM34" s="61">
        <v>25832</v>
      </c>
      <c r="AN34" s="61">
        <v>27163</v>
      </c>
      <c r="AO34" s="61">
        <v>28569</v>
      </c>
      <c r="AP34" s="61">
        <v>29974</v>
      </c>
      <c r="AQ34" s="61">
        <v>31523</v>
      </c>
      <c r="AR34" s="61">
        <v>33209</v>
      </c>
      <c r="AS34" s="61">
        <v>34995</v>
      </c>
      <c r="AT34" s="61">
        <v>36977</v>
      </c>
      <c r="AU34" s="61">
        <v>39141</v>
      </c>
      <c r="AV34" s="61">
        <v>41706</v>
      </c>
      <c r="AW34" s="61">
        <v>44365</v>
      </c>
      <c r="AX34" s="61">
        <v>47300</v>
      </c>
      <c r="AY34" s="61">
        <v>50399</v>
      </c>
      <c r="AZ34" s="61">
        <v>53761</v>
      </c>
    </row>
    <row r="35" spans="1:52">
      <c r="A35" s="48" t="s">
        <v>148</v>
      </c>
      <c r="B35" s="61"/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0</v>
      </c>
      <c r="AT35" s="61">
        <v>0</v>
      </c>
      <c r="AU35" s="61">
        <v>0</v>
      </c>
      <c r="AV35" s="61">
        <v>0</v>
      </c>
      <c r="AW35" s="61">
        <v>0</v>
      </c>
      <c r="AX35" s="61">
        <v>0</v>
      </c>
      <c r="AY35" s="61">
        <v>0</v>
      </c>
      <c r="AZ35" s="61">
        <v>0</v>
      </c>
    </row>
    <row r="36" spans="1:52">
      <c r="A36" s="48" t="s">
        <v>149</v>
      </c>
      <c r="B36" s="61"/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</row>
    <row r="37" spans="1:52">
      <c r="A37" s="46" t="s">
        <v>150</v>
      </c>
      <c r="B37" s="62"/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</row>
    <row r="38" spans="1:52">
      <c r="A38" s="48" t="s">
        <v>147</v>
      </c>
      <c r="B38" s="61"/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</row>
    <row r="39" spans="1:52">
      <c r="A39" s="46" t="s">
        <v>151</v>
      </c>
      <c r="B39" s="62"/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2370</v>
      </c>
      <c r="S39" s="62">
        <v>3077</v>
      </c>
      <c r="T39" s="62">
        <v>4398</v>
      </c>
      <c r="U39" s="62">
        <v>4676</v>
      </c>
      <c r="V39" s="62">
        <v>4424</v>
      </c>
      <c r="W39" s="62">
        <v>4225</v>
      </c>
      <c r="X39" s="62">
        <v>3985</v>
      </c>
      <c r="Y39" s="62">
        <v>3704</v>
      </c>
      <c r="Z39" s="62">
        <v>3556</v>
      </c>
      <c r="AA39" s="62">
        <v>3663</v>
      </c>
      <c r="AB39" s="62">
        <v>3795</v>
      </c>
      <c r="AC39" s="62">
        <v>3946</v>
      </c>
      <c r="AD39" s="62">
        <v>4181</v>
      </c>
      <c r="AE39" s="62">
        <v>4818</v>
      </c>
      <c r="AF39" s="62">
        <v>5426</v>
      </c>
      <c r="AG39" s="62">
        <v>6229</v>
      </c>
      <c r="AH39" s="62">
        <v>7195</v>
      </c>
      <c r="AI39" s="62">
        <v>7947</v>
      </c>
      <c r="AJ39" s="62">
        <v>8742</v>
      </c>
      <c r="AK39" s="62">
        <v>9634</v>
      </c>
      <c r="AL39" s="62">
        <v>10567</v>
      </c>
      <c r="AM39" s="62">
        <v>11642</v>
      </c>
      <c r="AN39" s="62">
        <v>12809</v>
      </c>
      <c r="AO39" s="62">
        <v>14050</v>
      </c>
      <c r="AP39" s="62">
        <v>15320</v>
      </c>
      <c r="AQ39" s="62">
        <v>16689</v>
      </c>
      <c r="AR39" s="62">
        <v>18135</v>
      </c>
      <c r="AS39" s="62">
        <v>19719</v>
      </c>
      <c r="AT39" s="62">
        <v>21390</v>
      </c>
      <c r="AU39" s="62">
        <v>23244</v>
      </c>
      <c r="AV39" s="62">
        <v>25285</v>
      </c>
      <c r="AW39" s="62">
        <v>27632</v>
      </c>
      <c r="AX39" s="62">
        <v>30146</v>
      </c>
      <c r="AY39" s="62">
        <v>32946</v>
      </c>
      <c r="AZ39" s="62">
        <v>35973</v>
      </c>
    </row>
    <row r="40" spans="1:52">
      <c r="A40" s="48" t="s">
        <v>152</v>
      </c>
      <c r="B40" s="61"/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2370</v>
      </c>
      <c r="S40" s="61">
        <v>3077</v>
      </c>
      <c r="T40" s="61">
        <v>4398</v>
      </c>
      <c r="U40" s="61">
        <v>4676</v>
      </c>
      <c r="V40" s="61">
        <v>4424</v>
      </c>
      <c r="W40" s="61">
        <v>4225</v>
      </c>
      <c r="X40" s="61">
        <v>3985</v>
      </c>
      <c r="Y40" s="61">
        <v>3704</v>
      </c>
      <c r="Z40" s="61">
        <v>3556</v>
      </c>
      <c r="AA40" s="61">
        <v>3663</v>
      </c>
      <c r="AB40" s="61">
        <v>3795</v>
      </c>
      <c r="AC40" s="61">
        <v>3946</v>
      </c>
      <c r="AD40" s="61">
        <v>4181</v>
      </c>
      <c r="AE40" s="61">
        <v>4818</v>
      </c>
      <c r="AF40" s="61">
        <v>5426</v>
      </c>
      <c r="AG40" s="61">
        <v>6229</v>
      </c>
      <c r="AH40" s="61">
        <v>7195</v>
      </c>
      <c r="AI40" s="61">
        <v>7947</v>
      </c>
      <c r="AJ40" s="61">
        <v>8742</v>
      </c>
      <c r="AK40" s="61">
        <v>9634</v>
      </c>
      <c r="AL40" s="61">
        <v>10567</v>
      </c>
      <c r="AM40" s="61">
        <v>11642</v>
      </c>
      <c r="AN40" s="61">
        <v>12809</v>
      </c>
      <c r="AO40" s="61">
        <v>14050</v>
      </c>
      <c r="AP40" s="61">
        <v>15320</v>
      </c>
      <c r="AQ40" s="61">
        <v>16689</v>
      </c>
      <c r="AR40" s="61">
        <v>18135</v>
      </c>
      <c r="AS40" s="61">
        <v>19719</v>
      </c>
      <c r="AT40" s="61">
        <v>21390</v>
      </c>
      <c r="AU40" s="61">
        <v>23244</v>
      </c>
      <c r="AV40" s="61">
        <v>25285</v>
      </c>
      <c r="AW40" s="61">
        <v>27632</v>
      </c>
      <c r="AX40" s="61">
        <v>30146</v>
      </c>
      <c r="AY40" s="61">
        <v>32946</v>
      </c>
      <c r="AZ40" s="61">
        <v>35973</v>
      </c>
    </row>
    <row r="41" spans="1:52">
      <c r="A41" s="48" t="s">
        <v>153</v>
      </c>
      <c r="B41" s="61"/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</row>
    <row r="42" spans="1:52">
      <c r="A42" s="48" t="s">
        <v>154</v>
      </c>
      <c r="B42" s="61"/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</row>
    <row r="43" spans="1:52">
      <c r="A43" s="46" t="s">
        <v>155</v>
      </c>
      <c r="B43" s="62"/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</row>
    <row r="44" spans="1:52">
      <c r="A44" s="48" t="s">
        <v>156</v>
      </c>
      <c r="B44" s="61"/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</row>
    <row r="45" spans="1:52">
      <c r="A45" s="44" t="s">
        <v>128</v>
      </c>
      <c r="B45" s="65"/>
      <c r="C45" s="65">
        <v>103053</v>
      </c>
      <c r="D45" s="65">
        <v>86909</v>
      </c>
      <c r="E45" s="65">
        <v>89123</v>
      </c>
      <c r="F45" s="65">
        <v>20222</v>
      </c>
      <c r="G45" s="65">
        <v>66878</v>
      </c>
      <c r="H45" s="65">
        <v>108588</v>
      </c>
      <c r="I45" s="65">
        <v>183652</v>
      </c>
      <c r="J45" s="65">
        <v>198885</v>
      </c>
      <c r="K45" s="65">
        <v>136199</v>
      </c>
      <c r="L45" s="65">
        <v>175725</v>
      </c>
      <c r="M45" s="65">
        <v>179085</v>
      </c>
      <c r="N45" s="65">
        <v>178062</v>
      </c>
      <c r="O45" s="65">
        <v>160293</v>
      </c>
      <c r="P45" s="65">
        <v>174876</v>
      </c>
      <c r="Q45" s="65">
        <v>193158</v>
      </c>
      <c r="R45" s="65">
        <v>106522</v>
      </c>
      <c r="S45" s="65">
        <v>154141</v>
      </c>
      <c r="T45" s="65">
        <v>158796</v>
      </c>
      <c r="U45" s="65">
        <v>166764</v>
      </c>
      <c r="V45" s="65">
        <v>171314</v>
      </c>
      <c r="W45" s="65">
        <v>178994</v>
      </c>
      <c r="X45" s="65">
        <v>179617</v>
      </c>
      <c r="Y45" s="65">
        <v>189073</v>
      </c>
      <c r="Z45" s="65">
        <v>192405</v>
      </c>
      <c r="AA45" s="65">
        <v>231121</v>
      </c>
      <c r="AB45" s="65">
        <v>246973</v>
      </c>
      <c r="AC45" s="65">
        <v>250778</v>
      </c>
      <c r="AD45" s="65">
        <v>249354</v>
      </c>
      <c r="AE45" s="65">
        <v>246267</v>
      </c>
      <c r="AF45" s="65">
        <v>250002</v>
      </c>
      <c r="AG45" s="65">
        <v>246773</v>
      </c>
      <c r="AH45" s="65">
        <v>229345</v>
      </c>
      <c r="AI45" s="65">
        <v>238928</v>
      </c>
      <c r="AJ45" s="65">
        <v>235072</v>
      </c>
      <c r="AK45" s="65">
        <v>241012</v>
      </c>
      <c r="AL45" s="65">
        <v>244570</v>
      </c>
      <c r="AM45" s="65">
        <v>250520</v>
      </c>
      <c r="AN45" s="65">
        <v>256020</v>
      </c>
      <c r="AO45" s="65">
        <v>261024</v>
      </c>
      <c r="AP45" s="65">
        <v>263479</v>
      </c>
      <c r="AQ45" s="65">
        <v>266675</v>
      </c>
      <c r="AR45" s="65">
        <v>267736</v>
      </c>
      <c r="AS45" s="65">
        <v>267693</v>
      </c>
      <c r="AT45" s="65">
        <v>267411</v>
      </c>
      <c r="AU45" s="65">
        <v>266902</v>
      </c>
      <c r="AV45" s="65">
        <v>267828</v>
      </c>
      <c r="AW45" s="65">
        <v>268917</v>
      </c>
      <c r="AX45" s="65">
        <v>269977</v>
      </c>
      <c r="AY45" s="65">
        <v>271582</v>
      </c>
      <c r="AZ45" s="65">
        <v>272597</v>
      </c>
    </row>
    <row r="46" spans="1:52">
      <c r="A46" s="46" t="s">
        <v>146</v>
      </c>
      <c r="B46" s="62"/>
      <c r="C46" s="62">
        <v>103053</v>
      </c>
      <c r="D46" s="62">
        <v>86909</v>
      </c>
      <c r="E46" s="62">
        <v>89123</v>
      </c>
      <c r="F46" s="62">
        <v>20222</v>
      </c>
      <c r="G46" s="62">
        <v>66878</v>
      </c>
      <c r="H46" s="62">
        <v>108588</v>
      </c>
      <c r="I46" s="62">
        <v>183652</v>
      </c>
      <c r="J46" s="62">
        <v>198885</v>
      </c>
      <c r="K46" s="62">
        <v>136199</v>
      </c>
      <c r="L46" s="62">
        <v>175725</v>
      </c>
      <c r="M46" s="62">
        <v>179066</v>
      </c>
      <c r="N46" s="62">
        <v>178055</v>
      </c>
      <c r="O46" s="62">
        <v>160287</v>
      </c>
      <c r="P46" s="62">
        <v>174811</v>
      </c>
      <c r="Q46" s="62">
        <v>193088</v>
      </c>
      <c r="R46" s="62">
        <v>106454</v>
      </c>
      <c r="S46" s="62">
        <v>154025</v>
      </c>
      <c r="T46" s="62">
        <v>158638</v>
      </c>
      <c r="U46" s="62">
        <v>166546</v>
      </c>
      <c r="V46" s="62">
        <v>170758</v>
      </c>
      <c r="W46" s="62">
        <v>170145</v>
      </c>
      <c r="X46" s="62">
        <v>166095</v>
      </c>
      <c r="Y46" s="62">
        <v>169520</v>
      </c>
      <c r="Z46" s="62">
        <v>171384</v>
      </c>
      <c r="AA46" s="62">
        <v>204374</v>
      </c>
      <c r="AB46" s="62">
        <v>218556</v>
      </c>
      <c r="AC46" s="62">
        <v>220852</v>
      </c>
      <c r="AD46" s="62">
        <v>220029</v>
      </c>
      <c r="AE46" s="62">
        <v>216017</v>
      </c>
      <c r="AF46" s="62">
        <v>214869</v>
      </c>
      <c r="AG46" s="62">
        <v>207341</v>
      </c>
      <c r="AH46" s="62">
        <v>187828</v>
      </c>
      <c r="AI46" s="62">
        <v>190606</v>
      </c>
      <c r="AJ46" s="62">
        <v>182301</v>
      </c>
      <c r="AK46" s="62">
        <v>181833</v>
      </c>
      <c r="AL46" s="62">
        <v>179463</v>
      </c>
      <c r="AM46" s="62">
        <v>179129</v>
      </c>
      <c r="AN46" s="62">
        <v>178533</v>
      </c>
      <c r="AO46" s="62">
        <v>178214</v>
      </c>
      <c r="AP46" s="62">
        <v>176101</v>
      </c>
      <c r="AQ46" s="62">
        <v>175287</v>
      </c>
      <c r="AR46" s="62">
        <v>173171</v>
      </c>
      <c r="AS46" s="62">
        <v>170761</v>
      </c>
      <c r="AT46" s="62">
        <v>168258</v>
      </c>
      <c r="AU46" s="62">
        <v>166239</v>
      </c>
      <c r="AV46" s="62">
        <v>165291</v>
      </c>
      <c r="AW46" s="62">
        <v>164099</v>
      </c>
      <c r="AX46" s="62">
        <v>162778</v>
      </c>
      <c r="AY46" s="62">
        <v>162006</v>
      </c>
      <c r="AZ46" s="62">
        <v>160399</v>
      </c>
    </row>
    <row r="47" spans="1:52">
      <c r="A47" s="48" t="s">
        <v>157</v>
      </c>
      <c r="B47" s="61"/>
      <c r="C47" s="61">
        <v>0</v>
      </c>
      <c r="D47" s="61">
        <v>0</v>
      </c>
      <c r="E47" s="61">
        <v>0</v>
      </c>
      <c r="F47" s="61">
        <v>0</v>
      </c>
      <c r="G47" s="61">
        <v>1250</v>
      </c>
      <c r="H47" s="61">
        <v>4</v>
      </c>
      <c r="I47" s="61">
        <v>111</v>
      </c>
      <c r="J47" s="61">
        <v>65</v>
      </c>
      <c r="K47" s="61">
        <v>25</v>
      </c>
      <c r="L47" s="61">
        <v>1635</v>
      </c>
      <c r="M47" s="61">
        <v>45936</v>
      </c>
      <c r="N47" s="61">
        <v>5898</v>
      </c>
      <c r="O47" s="61">
        <v>5335</v>
      </c>
      <c r="P47" s="61">
        <v>618</v>
      </c>
      <c r="Q47" s="61">
        <v>4372</v>
      </c>
      <c r="R47" s="61">
        <v>3280</v>
      </c>
      <c r="S47" s="61">
        <v>4735</v>
      </c>
      <c r="T47" s="61">
        <v>4864</v>
      </c>
      <c r="U47" s="61">
        <v>5077</v>
      </c>
      <c r="V47" s="61">
        <v>5213</v>
      </c>
      <c r="W47" s="61">
        <v>4613</v>
      </c>
      <c r="X47" s="61">
        <v>4572</v>
      </c>
      <c r="Y47" s="61">
        <v>4682</v>
      </c>
      <c r="Z47" s="61">
        <v>4837</v>
      </c>
      <c r="AA47" s="61">
        <v>5839</v>
      </c>
      <c r="AB47" s="61">
        <v>6383</v>
      </c>
      <c r="AC47" s="61">
        <v>6519</v>
      </c>
      <c r="AD47" s="61">
        <v>6638</v>
      </c>
      <c r="AE47" s="61">
        <v>6576</v>
      </c>
      <c r="AF47" s="61">
        <v>6553</v>
      </c>
      <c r="AG47" s="61">
        <v>6302</v>
      </c>
      <c r="AH47" s="61">
        <v>5720</v>
      </c>
      <c r="AI47" s="61">
        <v>5783</v>
      </c>
      <c r="AJ47" s="61">
        <v>5541</v>
      </c>
      <c r="AK47" s="61">
        <v>5506</v>
      </c>
      <c r="AL47" s="61">
        <v>5441</v>
      </c>
      <c r="AM47" s="61">
        <v>5409</v>
      </c>
      <c r="AN47" s="61">
        <v>5396</v>
      </c>
      <c r="AO47" s="61">
        <v>5363</v>
      </c>
      <c r="AP47" s="61">
        <v>5301</v>
      </c>
      <c r="AQ47" s="61">
        <v>5253</v>
      </c>
      <c r="AR47" s="61">
        <v>5190</v>
      </c>
      <c r="AS47" s="61">
        <v>5092</v>
      </c>
      <c r="AT47" s="61">
        <v>5014</v>
      </c>
      <c r="AU47" s="61">
        <v>4927</v>
      </c>
      <c r="AV47" s="61">
        <v>4893</v>
      </c>
      <c r="AW47" s="61">
        <v>4827</v>
      </c>
      <c r="AX47" s="61">
        <v>4778</v>
      </c>
      <c r="AY47" s="61">
        <v>4722</v>
      </c>
      <c r="AZ47" s="61">
        <v>4661</v>
      </c>
    </row>
    <row r="48" spans="1:52">
      <c r="A48" s="48" t="s">
        <v>147</v>
      </c>
      <c r="B48" s="61"/>
      <c r="C48" s="61">
        <v>66179</v>
      </c>
      <c r="D48" s="61">
        <v>41067</v>
      </c>
      <c r="E48" s="61">
        <v>53410</v>
      </c>
      <c r="F48" s="61">
        <v>0</v>
      </c>
      <c r="G48" s="61">
        <v>46169</v>
      </c>
      <c r="H48" s="61">
        <v>77015</v>
      </c>
      <c r="I48" s="61">
        <v>127668</v>
      </c>
      <c r="J48" s="61">
        <v>151405</v>
      </c>
      <c r="K48" s="61">
        <v>97227</v>
      </c>
      <c r="L48" s="61">
        <v>133550</v>
      </c>
      <c r="M48" s="61">
        <v>95107</v>
      </c>
      <c r="N48" s="61">
        <v>131675</v>
      </c>
      <c r="O48" s="61">
        <v>121767</v>
      </c>
      <c r="P48" s="61">
        <v>122975</v>
      </c>
      <c r="Q48" s="61">
        <v>142836</v>
      </c>
      <c r="R48" s="61">
        <v>76672</v>
      </c>
      <c r="S48" s="61">
        <v>110798</v>
      </c>
      <c r="T48" s="61">
        <v>114195</v>
      </c>
      <c r="U48" s="61">
        <v>119968</v>
      </c>
      <c r="V48" s="61">
        <v>123004</v>
      </c>
      <c r="W48" s="61">
        <v>124955</v>
      </c>
      <c r="X48" s="61">
        <v>121754</v>
      </c>
      <c r="Y48" s="61">
        <v>124189</v>
      </c>
      <c r="Z48" s="61">
        <v>125177</v>
      </c>
      <c r="AA48" s="61">
        <v>148954</v>
      </c>
      <c r="AB48" s="61">
        <v>158765</v>
      </c>
      <c r="AC48" s="61">
        <v>160083</v>
      </c>
      <c r="AD48" s="61">
        <v>158886</v>
      </c>
      <c r="AE48" s="61">
        <v>155629</v>
      </c>
      <c r="AF48" s="61">
        <v>154723</v>
      </c>
      <c r="AG48" s="61">
        <v>149279</v>
      </c>
      <c r="AH48" s="61">
        <v>135142</v>
      </c>
      <c r="AI48" s="61">
        <v>137079</v>
      </c>
      <c r="AJ48" s="61">
        <v>130993</v>
      </c>
      <c r="AK48" s="61">
        <v>130569</v>
      </c>
      <c r="AL48" s="61">
        <v>128725</v>
      </c>
      <c r="AM48" s="61">
        <v>128363</v>
      </c>
      <c r="AN48" s="61">
        <v>127758</v>
      </c>
      <c r="AO48" s="61">
        <v>127367</v>
      </c>
      <c r="AP48" s="61">
        <v>125636</v>
      </c>
      <c r="AQ48" s="61">
        <v>124850</v>
      </c>
      <c r="AR48" s="61">
        <v>123075</v>
      </c>
      <c r="AS48" s="61">
        <v>121100</v>
      </c>
      <c r="AT48" s="61">
        <v>118997</v>
      </c>
      <c r="AU48" s="61">
        <v>117240</v>
      </c>
      <c r="AV48" s="61">
        <v>116171</v>
      </c>
      <c r="AW48" s="61">
        <v>114922</v>
      </c>
      <c r="AX48" s="61">
        <v>113508</v>
      </c>
      <c r="AY48" s="61">
        <v>112464</v>
      </c>
      <c r="AZ48" s="61">
        <v>110765</v>
      </c>
    </row>
    <row r="49" spans="1:52">
      <c r="A49" s="48" t="s">
        <v>158</v>
      </c>
      <c r="B49" s="61"/>
      <c r="C49" s="61">
        <v>2400</v>
      </c>
      <c r="D49" s="61">
        <v>6</v>
      </c>
      <c r="E49" s="61">
        <v>4641</v>
      </c>
      <c r="F49" s="61">
        <v>875</v>
      </c>
      <c r="G49" s="61">
        <v>96</v>
      </c>
      <c r="H49" s="61">
        <v>102</v>
      </c>
      <c r="I49" s="61">
        <v>8688</v>
      </c>
      <c r="J49" s="61">
        <v>16</v>
      </c>
      <c r="K49" s="61">
        <v>456</v>
      </c>
      <c r="L49" s="61">
        <v>2401</v>
      </c>
      <c r="M49" s="61">
        <v>36</v>
      </c>
      <c r="N49" s="61">
        <v>64</v>
      </c>
      <c r="O49" s="61">
        <v>27</v>
      </c>
      <c r="P49" s="61">
        <v>1722</v>
      </c>
      <c r="Q49" s="61">
        <v>144</v>
      </c>
      <c r="R49" s="61">
        <v>925</v>
      </c>
      <c r="S49" s="61">
        <v>1444</v>
      </c>
      <c r="T49" s="61">
        <v>1596</v>
      </c>
      <c r="U49" s="61">
        <v>1790</v>
      </c>
      <c r="V49" s="61">
        <v>1978</v>
      </c>
      <c r="W49" s="61">
        <v>1583</v>
      </c>
      <c r="X49" s="61">
        <v>1739</v>
      </c>
      <c r="Y49" s="61">
        <v>1922</v>
      </c>
      <c r="Z49" s="61">
        <v>2184</v>
      </c>
      <c r="AA49" s="61">
        <v>2890</v>
      </c>
      <c r="AB49" s="61">
        <v>3474</v>
      </c>
      <c r="AC49" s="61">
        <v>3886</v>
      </c>
      <c r="AD49" s="61">
        <v>4360</v>
      </c>
      <c r="AE49" s="61">
        <v>4722</v>
      </c>
      <c r="AF49" s="61">
        <v>5005</v>
      </c>
      <c r="AG49" s="61">
        <v>5137</v>
      </c>
      <c r="AH49" s="61">
        <v>4947</v>
      </c>
      <c r="AI49" s="61">
        <v>5331</v>
      </c>
      <c r="AJ49" s="61">
        <v>5409</v>
      </c>
      <c r="AK49" s="61">
        <v>5718</v>
      </c>
      <c r="AL49" s="61">
        <v>5976</v>
      </c>
      <c r="AM49" s="61">
        <v>6310</v>
      </c>
      <c r="AN49" s="61">
        <v>6646</v>
      </c>
      <c r="AO49" s="61">
        <v>7003</v>
      </c>
      <c r="AP49" s="61">
        <v>7300</v>
      </c>
      <c r="AQ49" s="61">
        <v>7650</v>
      </c>
      <c r="AR49" s="61">
        <v>7950</v>
      </c>
      <c r="AS49" s="61">
        <v>8238</v>
      </c>
      <c r="AT49" s="61">
        <v>8521</v>
      </c>
      <c r="AU49" s="61">
        <v>8825</v>
      </c>
      <c r="AV49" s="61">
        <v>9186</v>
      </c>
      <c r="AW49" s="61">
        <v>9538</v>
      </c>
      <c r="AX49" s="61">
        <v>9881</v>
      </c>
      <c r="AY49" s="61">
        <v>10262</v>
      </c>
      <c r="AZ49" s="61">
        <v>10587</v>
      </c>
    </row>
    <row r="50" spans="1:52">
      <c r="A50" s="48" t="s">
        <v>159</v>
      </c>
      <c r="B50" s="61"/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16</v>
      </c>
      <c r="S50" s="61">
        <v>27</v>
      </c>
      <c r="T50" s="61">
        <v>34</v>
      </c>
      <c r="U50" s="61">
        <v>43</v>
      </c>
      <c r="V50" s="61">
        <v>54</v>
      </c>
      <c r="W50" s="61">
        <v>110</v>
      </c>
      <c r="X50" s="61">
        <v>122</v>
      </c>
      <c r="Y50" s="61">
        <v>145</v>
      </c>
      <c r="Z50" s="61">
        <v>159</v>
      </c>
      <c r="AA50" s="61">
        <v>208</v>
      </c>
      <c r="AB50" s="61">
        <v>237</v>
      </c>
      <c r="AC50" s="61">
        <v>263</v>
      </c>
      <c r="AD50" s="61">
        <v>277</v>
      </c>
      <c r="AE50" s="61">
        <v>298</v>
      </c>
      <c r="AF50" s="61">
        <v>343</v>
      </c>
      <c r="AG50" s="61">
        <v>382</v>
      </c>
      <c r="AH50" s="61">
        <v>397</v>
      </c>
      <c r="AI50" s="61">
        <v>460</v>
      </c>
      <c r="AJ50" s="61">
        <v>502</v>
      </c>
      <c r="AK50" s="61">
        <v>568</v>
      </c>
      <c r="AL50" s="61">
        <v>634</v>
      </c>
      <c r="AM50" s="61">
        <v>714</v>
      </c>
      <c r="AN50" s="61">
        <v>799</v>
      </c>
      <c r="AO50" s="61">
        <v>893</v>
      </c>
      <c r="AP50" s="61">
        <v>984</v>
      </c>
      <c r="AQ50" s="61">
        <v>1089</v>
      </c>
      <c r="AR50" s="61">
        <v>1192</v>
      </c>
      <c r="AS50" s="61">
        <v>1298</v>
      </c>
      <c r="AT50" s="61">
        <v>1407</v>
      </c>
      <c r="AU50" s="61">
        <v>1525</v>
      </c>
      <c r="AV50" s="61">
        <v>1658</v>
      </c>
      <c r="AW50" s="61">
        <v>1793</v>
      </c>
      <c r="AX50" s="61">
        <v>1932</v>
      </c>
      <c r="AY50" s="61">
        <v>2082</v>
      </c>
      <c r="AZ50" s="61">
        <v>2225</v>
      </c>
    </row>
    <row r="51" spans="1:52">
      <c r="A51" s="48" t="s">
        <v>148</v>
      </c>
      <c r="B51" s="61"/>
      <c r="C51" s="61">
        <v>34474</v>
      </c>
      <c r="D51" s="61">
        <v>45836</v>
      </c>
      <c r="E51" s="61">
        <v>31072</v>
      </c>
      <c r="F51" s="61">
        <v>19347</v>
      </c>
      <c r="G51" s="61">
        <v>19363</v>
      </c>
      <c r="H51" s="61">
        <v>31467</v>
      </c>
      <c r="I51" s="61">
        <v>47185</v>
      </c>
      <c r="J51" s="61">
        <v>47399</v>
      </c>
      <c r="K51" s="61">
        <v>38491</v>
      </c>
      <c r="L51" s="61">
        <v>38139</v>
      </c>
      <c r="M51" s="61">
        <v>37987</v>
      </c>
      <c r="N51" s="61">
        <v>40418</v>
      </c>
      <c r="O51" s="61">
        <v>33158</v>
      </c>
      <c r="P51" s="61">
        <v>49496</v>
      </c>
      <c r="Q51" s="61">
        <v>45736</v>
      </c>
      <c r="R51" s="61">
        <v>25561</v>
      </c>
      <c r="S51" s="61">
        <v>37021</v>
      </c>
      <c r="T51" s="61">
        <v>37949</v>
      </c>
      <c r="U51" s="61">
        <v>39667</v>
      </c>
      <c r="V51" s="61">
        <v>40508</v>
      </c>
      <c r="W51" s="61">
        <v>38883</v>
      </c>
      <c r="X51" s="61">
        <v>37906</v>
      </c>
      <c r="Y51" s="61">
        <v>38580</v>
      </c>
      <c r="Z51" s="61">
        <v>39024</v>
      </c>
      <c r="AA51" s="61">
        <v>46479</v>
      </c>
      <c r="AB51" s="61">
        <v>49691</v>
      </c>
      <c r="AC51" s="61">
        <v>50093</v>
      </c>
      <c r="AD51" s="61">
        <v>49858</v>
      </c>
      <c r="AE51" s="61">
        <v>48778</v>
      </c>
      <c r="AF51" s="61">
        <v>48227</v>
      </c>
      <c r="AG51" s="61">
        <v>46218</v>
      </c>
      <c r="AH51" s="61">
        <v>41594</v>
      </c>
      <c r="AI51" s="61">
        <v>41916</v>
      </c>
      <c r="AJ51" s="61">
        <v>39809</v>
      </c>
      <c r="AK51" s="61">
        <v>39410</v>
      </c>
      <c r="AL51" s="61">
        <v>38606</v>
      </c>
      <c r="AM51" s="61">
        <v>38227</v>
      </c>
      <c r="AN51" s="61">
        <v>37795</v>
      </c>
      <c r="AO51" s="61">
        <v>37406</v>
      </c>
      <c r="AP51" s="61">
        <v>36645</v>
      </c>
      <c r="AQ51" s="61">
        <v>36140</v>
      </c>
      <c r="AR51" s="61">
        <v>35372</v>
      </c>
      <c r="AS51" s="61">
        <v>34536</v>
      </c>
      <c r="AT51" s="61">
        <v>33688</v>
      </c>
      <c r="AU51" s="61">
        <v>32928</v>
      </c>
      <c r="AV51" s="61">
        <v>32381</v>
      </c>
      <c r="AW51" s="61">
        <v>31773</v>
      </c>
      <c r="AX51" s="61">
        <v>31138</v>
      </c>
      <c r="AY51" s="61">
        <v>30595</v>
      </c>
      <c r="AZ51" s="61">
        <v>29892</v>
      </c>
    </row>
    <row r="52" spans="1:52">
      <c r="A52" s="48" t="s">
        <v>149</v>
      </c>
      <c r="B52" s="61"/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1</v>
      </c>
      <c r="V52" s="61">
        <v>1</v>
      </c>
      <c r="W52" s="61">
        <v>1</v>
      </c>
      <c r="X52" s="61">
        <v>2</v>
      </c>
      <c r="Y52" s="61">
        <v>2</v>
      </c>
      <c r="Z52" s="61">
        <v>3</v>
      </c>
      <c r="AA52" s="61">
        <v>4</v>
      </c>
      <c r="AB52" s="61">
        <v>6</v>
      </c>
      <c r="AC52" s="61">
        <v>8</v>
      </c>
      <c r="AD52" s="61">
        <v>10</v>
      </c>
      <c r="AE52" s="61">
        <v>14</v>
      </c>
      <c r="AF52" s="61">
        <v>18</v>
      </c>
      <c r="AG52" s="61">
        <v>23</v>
      </c>
      <c r="AH52" s="61">
        <v>28</v>
      </c>
      <c r="AI52" s="61">
        <v>37</v>
      </c>
      <c r="AJ52" s="61">
        <v>47</v>
      </c>
      <c r="AK52" s="61">
        <v>62</v>
      </c>
      <c r="AL52" s="61">
        <v>81</v>
      </c>
      <c r="AM52" s="61">
        <v>106</v>
      </c>
      <c r="AN52" s="61">
        <v>139</v>
      </c>
      <c r="AO52" s="61">
        <v>182</v>
      </c>
      <c r="AP52" s="61">
        <v>235</v>
      </c>
      <c r="AQ52" s="61">
        <v>305</v>
      </c>
      <c r="AR52" s="61">
        <v>392</v>
      </c>
      <c r="AS52" s="61">
        <v>497</v>
      </c>
      <c r="AT52" s="61">
        <v>631</v>
      </c>
      <c r="AU52" s="61">
        <v>794</v>
      </c>
      <c r="AV52" s="61">
        <v>1002</v>
      </c>
      <c r="AW52" s="61">
        <v>1246</v>
      </c>
      <c r="AX52" s="61">
        <v>1541</v>
      </c>
      <c r="AY52" s="61">
        <v>1881</v>
      </c>
      <c r="AZ52" s="61">
        <v>2269</v>
      </c>
    </row>
    <row r="53" spans="1:52">
      <c r="A53" s="48" t="s">
        <v>160</v>
      </c>
      <c r="B53" s="61"/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</row>
    <row r="54" spans="1:52" hidden="1">
      <c r="A54" s="46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</row>
    <row r="55" spans="1:52" hidden="1">
      <c r="A55" s="4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spans="1:52" hidden="1">
      <c r="A56" s="4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spans="1:52" hidden="1">
      <c r="A57" s="4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spans="1:52" hidden="1">
      <c r="A58" s="4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spans="1:52" hidden="1">
      <c r="A59" s="4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spans="1:52" hidden="1">
      <c r="A60" s="4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spans="1:52" hidden="1">
      <c r="A61" s="4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spans="1:52">
      <c r="A62" s="46" t="s">
        <v>150</v>
      </c>
      <c r="B62" s="62"/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5</v>
      </c>
      <c r="O62" s="62">
        <v>0</v>
      </c>
      <c r="P62" s="62">
        <v>15</v>
      </c>
      <c r="Q62" s="62">
        <v>18.000000000000004</v>
      </c>
      <c r="R62" s="62">
        <v>16</v>
      </c>
      <c r="S62" s="62">
        <v>30</v>
      </c>
      <c r="T62" s="62">
        <v>39</v>
      </c>
      <c r="U62" s="62">
        <v>64</v>
      </c>
      <c r="V62" s="62">
        <v>186</v>
      </c>
      <c r="W62" s="62">
        <v>2513</v>
      </c>
      <c r="X62" s="62">
        <v>4474</v>
      </c>
      <c r="Y62" s="62">
        <v>6835</v>
      </c>
      <c r="Z62" s="62">
        <v>8285</v>
      </c>
      <c r="AA62" s="62">
        <v>11424</v>
      </c>
      <c r="AB62" s="62">
        <v>13229</v>
      </c>
      <c r="AC62" s="62">
        <v>14520</v>
      </c>
      <c r="AD62" s="62">
        <v>14990</v>
      </c>
      <c r="AE62" s="62">
        <v>15665</v>
      </c>
      <c r="AF62" s="62">
        <v>17524</v>
      </c>
      <c r="AG62" s="62">
        <v>18895</v>
      </c>
      <c r="AH62" s="62">
        <v>19196</v>
      </c>
      <c r="AI62" s="62">
        <v>21607</v>
      </c>
      <c r="AJ62" s="62">
        <v>22888</v>
      </c>
      <c r="AK62" s="62">
        <v>24943</v>
      </c>
      <c r="AL62" s="62">
        <v>26639</v>
      </c>
      <c r="AM62" s="62">
        <v>28373</v>
      </c>
      <c r="AN62" s="62">
        <v>29863</v>
      </c>
      <c r="AO62" s="62">
        <v>30957</v>
      </c>
      <c r="AP62" s="62">
        <v>31487</v>
      </c>
      <c r="AQ62" s="62">
        <v>31641</v>
      </c>
      <c r="AR62" s="62">
        <v>31226</v>
      </c>
      <c r="AS62" s="62">
        <v>30446</v>
      </c>
      <c r="AT62" s="62">
        <v>29462</v>
      </c>
      <c r="AU62" s="62">
        <v>28342</v>
      </c>
      <c r="AV62" s="62">
        <v>27245</v>
      </c>
      <c r="AW62" s="62">
        <v>26208</v>
      </c>
      <c r="AX62" s="62">
        <v>25107</v>
      </c>
      <c r="AY62" s="62">
        <v>24093</v>
      </c>
      <c r="AZ62" s="62">
        <v>23142</v>
      </c>
    </row>
    <row r="63" spans="1:52">
      <c r="A63" s="48" t="s">
        <v>157</v>
      </c>
      <c r="B63" s="61"/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</row>
    <row r="64" spans="1:52">
      <c r="A64" s="48" t="s">
        <v>147</v>
      </c>
      <c r="B64" s="61"/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5</v>
      </c>
      <c r="O64" s="61">
        <v>0</v>
      </c>
      <c r="P64" s="61">
        <v>15</v>
      </c>
      <c r="Q64" s="61">
        <v>18.000000000000004</v>
      </c>
      <c r="R64" s="61">
        <v>16</v>
      </c>
      <c r="S64" s="61">
        <v>30</v>
      </c>
      <c r="T64" s="61">
        <v>39</v>
      </c>
      <c r="U64" s="61">
        <v>64</v>
      </c>
      <c r="V64" s="61">
        <v>186</v>
      </c>
      <c r="W64" s="61">
        <v>2513</v>
      </c>
      <c r="X64" s="61">
        <v>4474</v>
      </c>
      <c r="Y64" s="61">
        <v>6835</v>
      </c>
      <c r="Z64" s="61">
        <v>8285</v>
      </c>
      <c r="AA64" s="61">
        <v>11424</v>
      </c>
      <c r="AB64" s="61">
        <v>13229</v>
      </c>
      <c r="AC64" s="61">
        <v>14520</v>
      </c>
      <c r="AD64" s="61">
        <v>14990</v>
      </c>
      <c r="AE64" s="61">
        <v>15665</v>
      </c>
      <c r="AF64" s="61">
        <v>17524</v>
      </c>
      <c r="AG64" s="61">
        <v>18895</v>
      </c>
      <c r="AH64" s="61">
        <v>19196</v>
      </c>
      <c r="AI64" s="61">
        <v>21607</v>
      </c>
      <c r="AJ64" s="61">
        <v>22888</v>
      </c>
      <c r="AK64" s="61">
        <v>24943</v>
      </c>
      <c r="AL64" s="61">
        <v>26639</v>
      </c>
      <c r="AM64" s="61">
        <v>28373</v>
      </c>
      <c r="AN64" s="61">
        <v>29863</v>
      </c>
      <c r="AO64" s="61">
        <v>30957</v>
      </c>
      <c r="AP64" s="61">
        <v>31487</v>
      </c>
      <c r="AQ64" s="61">
        <v>31641</v>
      </c>
      <c r="AR64" s="61">
        <v>31226</v>
      </c>
      <c r="AS64" s="61">
        <v>30446</v>
      </c>
      <c r="AT64" s="61">
        <v>29462</v>
      </c>
      <c r="AU64" s="61">
        <v>28342</v>
      </c>
      <c r="AV64" s="61">
        <v>27245</v>
      </c>
      <c r="AW64" s="61">
        <v>26208</v>
      </c>
      <c r="AX64" s="61">
        <v>25107</v>
      </c>
      <c r="AY64" s="61">
        <v>24093</v>
      </c>
      <c r="AZ64" s="61">
        <v>23142</v>
      </c>
    </row>
    <row r="65" spans="1:52">
      <c r="A65" s="48" t="s">
        <v>158</v>
      </c>
      <c r="B65" s="61"/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1">
        <v>0</v>
      </c>
      <c r="AW65" s="61">
        <v>0</v>
      </c>
      <c r="AX65" s="61">
        <v>0</v>
      </c>
      <c r="AY65" s="61">
        <v>0</v>
      </c>
      <c r="AZ65" s="61">
        <v>0</v>
      </c>
    </row>
    <row r="66" spans="1:52">
      <c r="A66" s="48" t="s">
        <v>159</v>
      </c>
      <c r="B66" s="61"/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  <c r="AR66" s="61">
        <v>0</v>
      </c>
      <c r="AS66" s="61">
        <v>0</v>
      </c>
      <c r="AT66" s="61">
        <v>0</v>
      </c>
      <c r="AU66" s="61">
        <v>0</v>
      </c>
      <c r="AV66" s="61">
        <v>0</v>
      </c>
      <c r="AW66" s="61">
        <v>0</v>
      </c>
      <c r="AX66" s="61">
        <v>0</v>
      </c>
      <c r="AY66" s="61">
        <v>0</v>
      </c>
      <c r="AZ66" s="61">
        <v>0</v>
      </c>
    </row>
    <row r="67" spans="1:52">
      <c r="A67" s="48" t="s">
        <v>148</v>
      </c>
      <c r="B67" s="61"/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1">
        <v>0</v>
      </c>
      <c r="AW67" s="61">
        <v>0</v>
      </c>
      <c r="AX67" s="61">
        <v>0</v>
      </c>
      <c r="AY67" s="61">
        <v>0</v>
      </c>
      <c r="AZ67" s="61">
        <v>0</v>
      </c>
    </row>
    <row r="68" spans="1:52">
      <c r="A68" s="48" t="s">
        <v>149</v>
      </c>
      <c r="B68" s="61"/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</row>
    <row r="69" spans="1:52">
      <c r="A69" s="48" t="s">
        <v>160</v>
      </c>
      <c r="B69" s="61"/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</row>
    <row r="70" spans="1:52">
      <c r="A70" s="46" t="s">
        <v>151</v>
      </c>
      <c r="B70" s="62"/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19</v>
      </c>
      <c r="N70" s="62">
        <v>2</v>
      </c>
      <c r="O70" s="62">
        <v>6</v>
      </c>
      <c r="P70" s="62">
        <v>50</v>
      </c>
      <c r="Q70" s="62">
        <v>52</v>
      </c>
      <c r="R70" s="62">
        <v>49</v>
      </c>
      <c r="S70" s="62">
        <v>82</v>
      </c>
      <c r="T70" s="62">
        <v>114</v>
      </c>
      <c r="U70" s="62">
        <v>147</v>
      </c>
      <c r="V70" s="62">
        <v>358</v>
      </c>
      <c r="W70" s="62">
        <v>6324</v>
      </c>
      <c r="X70" s="62">
        <v>9046</v>
      </c>
      <c r="Y70" s="62">
        <v>12716</v>
      </c>
      <c r="Z70" s="62">
        <v>12734</v>
      </c>
      <c r="AA70" s="62">
        <v>15321</v>
      </c>
      <c r="AB70" s="62">
        <v>15186</v>
      </c>
      <c r="AC70" s="62">
        <v>15404</v>
      </c>
      <c r="AD70" s="62">
        <v>14333</v>
      </c>
      <c r="AE70" s="62">
        <v>14569</v>
      </c>
      <c r="AF70" s="62">
        <v>17505</v>
      </c>
      <c r="AG70" s="62">
        <v>20323</v>
      </c>
      <c r="AH70" s="62">
        <v>22007</v>
      </c>
      <c r="AI70" s="62">
        <v>26260</v>
      </c>
      <c r="AJ70" s="62">
        <v>29304</v>
      </c>
      <c r="AK70" s="62">
        <v>33503</v>
      </c>
      <c r="AL70" s="62">
        <v>37580</v>
      </c>
      <c r="AM70" s="62">
        <v>41958</v>
      </c>
      <c r="AN70" s="62">
        <v>46383</v>
      </c>
      <c r="AO70" s="62">
        <v>50423</v>
      </c>
      <c r="AP70" s="62">
        <v>54275</v>
      </c>
      <c r="AQ70" s="62">
        <v>57924</v>
      </c>
      <c r="AR70" s="62">
        <v>61303</v>
      </c>
      <c r="AS70" s="62">
        <v>64238</v>
      </c>
      <c r="AT70" s="62">
        <v>67229</v>
      </c>
      <c r="AU70" s="62">
        <v>69649</v>
      </c>
      <c r="AV70" s="62">
        <v>72400</v>
      </c>
      <c r="AW70" s="62">
        <v>75485</v>
      </c>
      <c r="AX70" s="62">
        <v>78739</v>
      </c>
      <c r="AY70" s="62">
        <v>81895</v>
      </c>
      <c r="AZ70" s="62">
        <v>85251</v>
      </c>
    </row>
    <row r="71" spans="1:52">
      <c r="A71" s="48" t="s">
        <v>152</v>
      </c>
      <c r="B71" s="61"/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19</v>
      </c>
      <c r="N71" s="61">
        <v>2</v>
      </c>
      <c r="O71" s="61">
        <v>6</v>
      </c>
      <c r="P71" s="61">
        <v>50</v>
      </c>
      <c r="Q71" s="61">
        <v>52</v>
      </c>
      <c r="R71" s="61">
        <v>49</v>
      </c>
      <c r="S71" s="61">
        <v>82</v>
      </c>
      <c r="T71" s="61">
        <v>114</v>
      </c>
      <c r="U71" s="61">
        <v>147</v>
      </c>
      <c r="V71" s="61">
        <v>357</v>
      </c>
      <c r="W71" s="61">
        <v>6310</v>
      </c>
      <c r="X71" s="61">
        <v>9010</v>
      </c>
      <c r="Y71" s="61">
        <v>12628</v>
      </c>
      <c r="Z71" s="61">
        <v>12578</v>
      </c>
      <c r="AA71" s="61">
        <v>15002</v>
      </c>
      <c r="AB71" s="61">
        <v>14667</v>
      </c>
      <c r="AC71" s="61">
        <v>14608</v>
      </c>
      <c r="AD71" s="61">
        <v>13255</v>
      </c>
      <c r="AE71" s="61">
        <v>13102</v>
      </c>
      <c r="AF71" s="61">
        <v>15356</v>
      </c>
      <c r="AG71" s="61">
        <v>17415</v>
      </c>
      <c r="AH71" s="61">
        <v>18463</v>
      </c>
      <c r="AI71" s="61">
        <v>21635</v>
      </c>
      <c r="AJ71" s="61">
        <v>23790</v>
      </c>
      <c r="AK71" s="61">
        <v>26879</v>
      </c>
      <c r="AL71" s="61">
        <v>29874</v>
      </c>
      <c r="AM71" s="61">
        <v>33121</v>
      </c>
      <c r="AN71" s="61">
        <v>36421</v>
      </c>
      <c r="AO71" s="61">
        <v>39418</v>
      </c>
      <c r="AP71" s="61">
        <v>42342</v>
      </c>
      <c r="AQ71" s="61">
        <v>45102</v>
      </c>
      <c r="AR71" s="61">
        <v>47672</v>
      </c>
      <c r="AS71" s="61">
        <v>49905</v>
      </c>
      <c r="AT71" s="61">
        <v>52192</v>
      </c>
      <c r="AU71" s="61">
        <v>53975</v>
      </c>
      <c r="AV71" s="61">
        <v>55979</v>
      </c>
      <c r="AW71" s="61">
        <v>58346</v>
      </c>
      <c r="AX71" s="61">
        <v>60858</v>
      </c>
      <c r="AY71" s="61">
        <v>63278</v>
      </c>
      <c r="AZ71" s="61">
        <v>65915</v>
      </c>
    </row>
    <row r="72" spans="1:52">
      <c r="A72" s="48" t="s">
        <v>153</v>
      </c>
      <c r="B72" s="61"/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1</v>
      </c>
      <c r="W72" s="61">
        <v>14</v>
      </c>
      <c r="X72" s="61">
        <v>36</v>
      </c>
      <c r="Y72" s="61">
        <v>88</v>
      </c>
      <c r="Z72" s="61">
        <v>156</v>
      </c>
      <c r="AA72" s="61">
        <v>319</v>
      </c>
      <c r="AB72" s="61">
        <v>519</v>
      </c>
      <c r="AC72" s="61">
        <v>796</v>
      </c>
      <c r="AD72" s="61">
        <v>1078</v>
      </c>
      <c r="AE72" s="61">
        <v>1467</v>
      </c>
      <c r="AF72" s="61">
        <v>2149</v>
      </c>
      <c r="AG72" s="61">
        <v>2908</v>
      </c>
      <c r="AH72" s="61">
        <v>3544</v>
      </c>
      <c r="AI72" s="61">
        <v>4625</v>
      </c>
      <c r="AJ72" s="61">
        <v>5514</v>
      </c>
      <c r="AK72" s="61">
        <v>6624</v>
      </c>
      <c r="AL72" s="61">
        <v>7706</v>
      </c>
      <c r="AM72" s="61">
        <v>8837</v>
      </c>
      <c r="AN72" s="61">
        <v>9962</v>
      </c>
      <c r="AO72" s="61">
        <v>11005</v>
      </c>
      <c r="AP72" s="61">
        <v>11933</v>
      </c>
      <c r="AQ72" s="61">
        <v>12822</v>
      </c>
      <c r="AR72" s="61">
        <v>13631</v>
      </c>
      <c r="AS72" s="61">
        <v>14333</v>
      </c>
      <c r="AT72" s="61">
        <v>15037</v>
      </c>
      <c r="AU72" s="61">
        <v>15674</v>
      </c>
      <c r="AV72" s="61">
        <v>16421</v>
      </c>
      <c r="AW72" s="61">
        <v>17139</v>
      </c>
      <c r="AX72" s="61">
        <v>17881</v>
      </c>
      <c r="AY72" s="61">
        <v>18617</v>
      </c>
      <c r="AZ72" s="61">
        <v>19336</v>
      </c>
    </row>
    <row r="73" spans="1:52">
      <c r="A73" s="48" t="s">
        <v>154</v>
      </c>
      <c r="B73" s="61"/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>
      <c r="A74" s="48" t="s">
        <v>161</v>
      </c>
      <c r="B74" s="61"/>
      <c r="C74" s="61">
        <v>0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0</v>
      </c>
      <c r="AS74" s="61">
        <v>0</v>
      </c>
      <c r="AT74" s="61">
        <v>0</v>
      </c>
      <c r="AU74" s="61">
        <v>0</v>
      </c>
      <c r="AV74" s="61">
        <v>0</v>
      </c>
      <c r="AW74" s="61">
        <v>0</v>
      </c>
      <c r="AX74" s="61">
        <v>0</v>
      </c>
      <c r="AY74" s="61">
        <v>0</v>
      </c>
      <c r="AZ74" s="61">
        <v>0</v>
      </c>
    </row>
    <row r="75" spans="1:52">
      <c r="A75" s="46" t="s">
        <v>155</v>
      </c>
      <c r="B75" s="62"/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3</v>
      </c>
      <c r="S75" s="62">
        <v>4</v>
      </c>
      <c r="T75" s="62">
        <v>5</v>
      </c>
      <c r="U75" s="62">
        <v>7</v>
      </c>
      <c r="V75" s="62">
        <v>12</v>
      </c>
      <c r="W75" s="62">
        <v>12</v>
      </c>
      <c r="X75" s="62">
        <v>2</v>
      </c>
      <c r="Y75" s="62">
        <v>2</v>
      </c>
      <c r="Z75" s="62">
        <v>2</v>
      </c>
      <c r="AA75" s="62">
        <v>2</v>
      </c>
      <c r="AB75" s="62">
        <v>2</v>
      </c>
      <c r="AC75" s="62">
        <v>2</v>
      </c>
      <c r="AD75" s="62">
        <v>2</v>
      </c>
      <c r="AE75" s="62">
        <v>16</v>
      </c>
      <c r="AF75" s="62">
        <v>104</v>
      </c>
      <c r="AG75" s="62">
        <v>214</v>
      </c>
      <c r="AH75" s="62">
        <v>314</v>
      </c>
      <c r="AI75" s="62">
        <v>455</v>
      </c>
      <c r="AJ75" s="62">
        <v>579</v>
      </c>
      <c r="AK75" s="62">
        <v>733</v>
      </c>
      <c r="AL75" s="62">
        <v>888</v>
      </c>
      <c r="AM75" s="62">
        <v>1060</v>
      </c>
      <c r="AN75" s="62">
        <v>1241</v>
      </c>
      <c r="AO75" s="62">
        <v>1430</v>
      </c>
      <c r="AP75" s="62">
        <v>1616</v>
      </c>
      <c r="AQ75" s="62">
        <v>1823</v>
      </c>
      <c r="AR75" s="62">
        <v>2036</v>
      </c>
      <c r="AS75" s="62">
        <v>2248</v>
      </c>
      <c r="AT75" s="62">
        <v>2462</v>
      </c>
      <c r="AU75" s="62">
        <v>2672</v>
      </c>
      <c r="AV75" s="62">
        <v>2892</v>
      </c>
      <c r="AW75" s="62">
        <v>3125</v>
      </c>
      <c r="AX75" s="62">
        <v>3353</v>
      </c>
      <c r="AY75" s="62">
        <v>3588</v>
      </c>
      <c r="AZ75" s="62">
        <v>3805</v>
      </c>
    </row>
    <row r="76" spans="1:52">
      <c r="A76" s="48" t="s">
        <v>156</v>
      </c>
      <c r="B76" s="61"/>
      <c r="C76" s="61">
        <v>0</v>
      </c>
      <c r="D76" s="61">
        <v>0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61">
        <v>1</v>
      </c>
      <c r="U76" s="61">
        <v>1</v>
      </c>
      <c r="V76" s="61">
        <v>2</v>
      </c>
      <c r="W76" s="61">
        <v>3</v>
      </c>
      <c r="X76" s="61">
        <v>1</v>
      </c>
      <c r="Y76" s="61">
        <v>1</v>
      </c>
      <c r="Z76" s="61">
        <v>1</v>
      </c>
      <c r="AA76" s="61">
        <v>1</v>
      </c>
      <c r="AB76" s="61">
        <v>1</v>
      </c>
      <c r="AC76" s="61">
        <v>1</v>
      </c>
      <c r="AD76" s="61">
        <v>1</v>
      </c>
      <c r="AE76" s="61">
        <v>7</v>
      </c>
      <c r="AF76" s="61">
        <v>50</v>
      </c>
      <c r="AG76" s="61">
        <v>112</v>
      </c>
      <c r="AH76" s="61">
        <v>176</v>
      </c>
      <c r="AI76" s="61">
        <v>271</v>
      </c>
      <c r="AJ76" s="61">
        <v>365</v>
      </c>
      <c r="AK76" s="61">
        <v>485</v>
      </c>
      <c r="AL76" s="61">
        <v>614</v>
      </c>
      <c r="AM76" s="61">
        <v>761</v>
      </c>
      <c r="AN76" s="61">
        <v>921</v>
      </c>
      <c r="AO76" s="61">
        <v>1092</v>
      </c>
      <c r="AP76" s="61">
        <v>1267</v>
      </c>
      <c r="AQ76" s="61">
        <v>1462</v>
      </c>
      <c r="AR76" s="61">
        <v>1665</v>
      </c>
      <c r="AS76" s="61">
        <v>1870</v>
      </c>
      <c r="AT76" s="61">
        <v>2078</v>
      </c>
      <c r="AU76" s="61">
        <v>2284</v>
      </c>
      <c r="AV76" s="61">
        <v>2498</v>
      </c>
      <c r="AW76" s="61">
        <v>2727</v>
      </c>
      <c r="AX76" s="61">
        <v>2952</v>
      </c>
      <c r="AY76" s="61">
        <v>3183</v>
      </c>
      <c r="AZ76" s="61">
        <v>3399</v>
      </c>
    </row>
    <row r="77" spans="1:52">
      <c r="A77" s="48" t="s">
        <v>162</v>
      </c>
      <c r="B77" s="61"/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3</v>
      </c>
      <c r="S77" s="61">
        <v>4</v>
      </c>
      <c r="T77" s="61">
        <v>4</v>
      </c>
      <c r="U77" s="61">
        <v>6</v>
      </c>
      <c r="V77" s="61">
        <v>10</v>
      </c>
      <c r="W77" s="61">
        <v>9</v>
      </c>
      <c r="X77" s="61">
        <v>1</v>
      </c>
      <c r="Y77" s="61">
        <v>1</v>
      </c>
      <c r="Z77" s="61">
        <v>1</v>
      </c>
      <c r="AA77" s="61">
        <v>1</v>
      </c>
      <c r="AB77" s="61">
        <v>1</v>
      </c>
      <c r="AC77" s="61">
        <v>1</v>
      </c>
      <c r="AD77" s="61">
        <v>1</v>
      </c>
      <c r="AE77" s="61">
        <v>9</v>
      </c>
      <c r="AF77" s="61">
        <v>54</v>
      </c>
      <c r="AG77" s="61">
        <v>102</v>
      </c>
      <c r="AH77" s="61">
        <v>138</v>
      </c>
      <c r="AI77" s="61">
        <v>184</v>
      </c>
      <c r="AJ77" s="61">
        <v>214</v>
      </c>
      <c r="AK77" s="61">
        <v>248</v>
      </c>
      <c r="AL77" s="61">
        <v>274</v>
      </c>
      <c r="AM77" s="61">
        <v>299</v>
      </c>
      <c r="AN77" s="61">
        <v>320</v>
      </c>
      <c r="AO77" s="61">
        <v>338</v>
      </c>
      <c r="AP77" s="61">
        <v>349</v>
      </c>
      <c r="AQ77" s="61">
        <v>361</v>
      </c>
      <c r="AR77" s="61">
        <v>371</v>
      </c>
      <c r="AS77" s="61">
        <v>378</v>
      </c>
      <c r="AT77" s="61">
        <v>384</v>
      </c>
      <c r="AU77" s="61">
        <v>388</v>
      </c>
      <c r="AV77" s="61">
        <v>394</v>
      </c>
      <c r="AW77" s="61">
        <v>398</v>
      </c>
      <c r="AX77" s="61">
        <v>401</v>
      </c>
      <c r="AY77" s="61">
        <v>405</v>
      </c>
      <c r="AZ77" s="61">
        <v>406</v>
      </c>
    </row>
    <row r="78" spans="1:52">
      <c r="A78" s="44" t="s">
        <v>129</v>
      </c>
      <c r="B78" s="65"/>
      <c r="C78" s="65">
        <v>326</v>
      </c>
      <c r="D78" s="65">
        <v>351</v>
      </c>
      <c r="E78" s="65">
        <v>332</v>
      </c>
      <c r="F78" s="65">
        <v>332</v>
      </c>
      <c r="G78" s="65">
        <v>358</v>
      </c>
      <c r="H78" s="65">
        <v>520</v>
      </c>
      <c r="I78" s="65">
        <v>1689</v>
      </c>
      <c r="J78" s="65">
        <v>866</v>
      </c>
      <c r="K78" s="65">
        <v>1010</v>
      </c>
      <c r="L78" s="65">
        <v>818</v>
      </c>
      <c r="M78" s="65">
        <v>607</v>
      </c>
      <c r="N78" s="65">
        <v>570</v>
      </c>
      <c r="O78" s="65">
        <v>505</v>
      </c>
      <c r="P78" s="65">
        <v>687</v>
      </c>
      <c r="Q78" s="65">
        <v>662</v>
      </c>
      <c r="R78" s="65">
        <v>1424</v>
      </c>
      <c r="S78" s="65">
        <v>1633</v>
      </c>
      <c r="T78" s="65">
        <v>1580</v>
      </c>
      <c r="U78" s="65">
        <v>1521</v>
      </c>
      <c r="V78" s="65">
        <v>1433</v>
      </c>
      <c r="W78" s="65">
        <v>1462</v>
      </c>
      <c r="X78" s="65">
        <v>1438</v>
      </c>
      <c r="Y78" s="65">
        <v>1463</v>
      </c>
      <c r="Z78" s="65">
        <v>1532</v>
      </c>
      <c r="AA78" s="65">
        <v>1574</v>
      </c>
      <c r="AB78" s="65">
        <v>1617</v>
      </c>
      <c r="AC78" s="65">
        <v>1650</v>
      </c>
      <c r="AD78" s="65">
        <v>1728</v>
      </c>
      <c r="AE78" s="65">
        <v>1786</v>
      </c>
      <c r="AF78" s="65">
        <v>1845</v>
      </c>
      <c r="AG78" s="65">
        <v>1894</v>
      </c>
      <c r="AH78" s="65">
        <v>1949</v>
      </c>
      <c r="AI78" s="65">
        <v>1990</v>
      </c>
      <c r="AJ78" s="65">
        <v>2023</v>
      </c>
      <c r="AK78" s="65">
        <v>2047</v>
      </c>
      <c r="AL78" s="65">
        <v>2078</v>
      </c>
      <c r="AM78" s="65">
        <v>2127</v>
      </c>
      <c r="AN78" s="65">
        <v>2190</v>
      </c>
      <c r="AO78" s="65">
        <v>2242</v>
      </c>
      <c r="AP78" s="65">
        <v>2280</v>
      </c>
      <c r="AQ78" s="65">
        <v>2302</v>
      </c>
      <c r="AR78" s="65">
        <v>2320</v>
      </c>
      <c r="AS78" s="65">
        <v>2332</v>
      </c>
      <c r="AT78" s="65">
        <v>2333</v>
      </c>
      <c r="AU78" s="65">
        <v>2335</v>
      </c>
      <c r="AV78" s="65">
        <v>2374</v>
      </c>
      <c r="AW78" s="65">
        <v>2392</v>
      </c>
      <c r="AX78" s="65">
        <v>2409</v>
      </c>
      <c r="AY78" s="65">
        <v>2404</v>
      </c>
      <c r="AZ78" s="65">
        <v>2430</v>
      </c>
    </row>
    <row r="79" spans="1:52">
      <c r="A79" s="46" t="s">
        <v>146</v>
      </c>
      <c r="B79" s="62"/>
      <c r="C79" s="62">
        <v>326</v>
      </c>
      <c r="D79" s="62">
        <v>351</v>
      </c>
      <c r="E79" s="62">
        <v>332</v>
      </c>
      <c r="F79" s="62">
        <v>332</v>
      </c>
      <c r="G79" s="62">
        <v>358</v>
      </c>
      <c r="H79" s="62">
        <v>520</v>
      </c>
      <c r="I79" s="62">
        <v>1689</v>
      </c>
      <c r="J79" s="62">
        <v>866</v>
      </c>
      <c r="K79" s="62">
        <v>1010</v>
      </c>
      <c r="L79" s="62">
        <v>702</v>
      </c>
      <c r="M79" s="62">
        <v>455</v>
      </c>
      <c r="N79" s="62">
        <v>569</v>
      </c>
      <c r="O79" s="62">
        <v>505</v>
      </c>
      <c r="P79" s="62">
        <v>591</v>
      </c>
      <c r="Q79" s="62">
        <v>572</v>
      </c>
      <c r="R79" s="62">
        <v>1225</v>
      </c>
      <c r="S79" s="62">
        <v>1390</v>
      </c>
      <c r="T79" s="62">
        <v>1337</v>
      </c>
      <c r="U79" s="62">
        <v>1281</v>
      </c>
      <c r="V79" s="62">
        <v>1205</v>
      </c>
      <c r="W79" s="62">
        <v>1231</v>
      </c>
      <c r="X79" s="62">
        <v>1203</v>
      </c>
      <c r="Y79" s="62">
        <v>1221</v>
      </c>
      <c r="Z79" s="62">
        <v>1273</v>
      </c>
      <c r="AA79" s="62">
        <v>1306</v>
      </c>
      <c r="AB79" s="62">
        <v>1339</v>
      </c>
      <c r="AC79" s="62">
        <v>1361</v>
      </c>
      <c r="AD79" s="62">
        <v>1416</v>
      </c>
      <c r="AE79" s="62">
        <v>1456</v>
      </c>
      <c r="AF79" s="62">
        <v>1496</v>
      </c>
      <c r="AG79" s="62">
        <v>1523</v>
      </c>
      <c r="AH79" s="62">
        <v>1556</v>
      </c>
      <c r="AI79" s="62">
        <v>1576</v>
      </c>
      <c r="AJ79" s="62">
        <v>1588</v>
      </c>
      <c r="AK79" s="62">
        <v>1590</v>
      </c>
      <c r="AL79" s="62">
        <v>1598</v>
      </c>
      <c r="AM79" s="62">
        <v>1616</v>
      </c>
      <c r="AN79" s="62">
        <v>1644</v>
      </c>
      <c r="AO79" s="62">
        <v>1662</v>
      </c>
      <c r="AP79" s="62">
        <v>1662</v>
      </c>
      <c r="AQ79" s="62">
        <v>1650</v>
      </c>
      <c r="AR79" s="62">
        <v>1633</v>
      </c>
      <c r="AS79" s="62">
        <v>1611</v>
      </c>
      <c r="AT79" s="62">
        <v>1586</v>
      </c>
      <c r="AU79" s="62">
        <v>1565</v>
      </c>
      <c r="AV79" s="62">
        <v>1580</v>
      </c>
      <c r="AW79" s="62">
        <v>1560</v>
      </c>
      <c r="AX79" s="62">
        <v>1545</v>
      </c>
      <c r="AY79" s="62">
        <v>1511</v>
      </c>
      <c r="AZ79" s="62">
        <v>1497</v>
      </c>
    </row>
    <row r="80" spans="1:52">
      <c r="A80" s="48" t="s">
        <v>157</v>
      </c>
      <c r="B80" s="61"/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1</v>
      </c>
      <c r="S80" s="61">
        <v>1</v>
      </c>
      <c r="T80" s="61">
        <v>1</v>
      </c>
      <c r="U80" s="61">
        <v>1</v>
      </c>
      <c r="V80" s="61">
        <v>1</v>
      </c>
      <c r="W80" s="61">
        <v>1</v>
      </c>
      <c r="X80" s="61">
        <v>1</v>
      </c>
      <c r="Y80" s="61">
        <v>1</v>
      </c>
      <c r="Z80" s="61">
        <v>1</v>
      </c>
      <c r="AA80" s="61">
        <v>1</v>
      </c>
      <c r="AB80" s="61">
        <v>1</v>
      </c>
      <c r="AC80" s="61">
        <v>1</v>
      </c>
      <c r="AD80" s="61">
        <v>1</v>
      </c>
      <c r="AE80" s="61">
        <v>1</v>
      </c>
      <c r="AF80" s="61">
        <v>1</v>
      </c>
      <c r="AG80" s="61">
        <v>1</v>
      </c>
      <c r="AH80" s="61">
        <v>2</v>
      </c>
      <c r="AI80" s="61">
        <v>2</v>
      </c>
      <c r="AJ80" s="61">
        <v>2</v>
      </c>
      <c r="AK80" s="61">
        <v>2</v>
      </c>
      <c r="AL80" s="61">
        <v>2</v>
      </c>
      <c r="AM80" s="61">
        <v>2</v>
      </c>
      <c r="AN80" s="61">
        <v>2</v>
      </c>
      <c r="AO80" s="61">
        <v>2</v>
      </c>
      <c r="AP80" s="61">
        <v>2</v>
      </c>
      <c r="AQ80" s="61">
        <v>2</v>
      </c>
      <c r="AR80" s="61">
        <v>2</v>
      </c>
      <c r="AS80" s="61">
        <v>2</v>
      </c>
      <c r="AT80" s="61">
        <v>1</v>
      </c>
      <c r="AU80" s="61">
        <v>1</v>
      </c>
      <c r="AV80" s="61">
        <v>1</v>
      </c>
      <c r="AW80" s="61">
        <v>1</v>
      </c>
      <c r="AX80" s="61">
        <v>1</v>
      </c>
      <c r="AY80" s="61">
        <v>1</v>
      </c>
      <c r="AZ80" s="61">
        <v>1</v>
      </c>
    </row>
    <row r="81" spans="1:52">
      <c r="A81" s="48" t="s">
        <v>147</v>
      </c>
      <c r="B81" s="61"/>
      <c r="C81" s="61">
        <v>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3</v>
      </c>
      <c r="S81" s="61">
        <v>3</v>
      </c>
      <c r="T81" s="61">
        <v>3</v>
      </c>
      <c r="U81" s="61">
        <v>3</v>
      </c>
      <c r="V81" s="61">
        <v>2</v>
      </c>
      <c r="W81" s="61">
        <v>2</v>
      </c>
      <c r="X81" s="61">
        <v>2</v>
      </c>
      <c r="Y81" s="61">
        <v>2</v>
      </c>
      <c r="Z81" s="61">
        <v>3</v>
      </c>
      <c r="AA81" s="61">
        <v>3</v>
      </c>
      <c r="AB81" s="61">
        <v>3</v>
      </c>
      <c r="AC81" s="61">
        <v>3</v>
      </c>
      <c r="AD81" s="61">
        <v>3</v>
      </c>
      <c r="AE81" s="61">
        <v>3</v>
      </c>
      <c r="AF81" s="61">
        <v>3</v>
      </c>
      <c r="AG81" s="61">
        <v>3</v>
      </c>
      <c r="AH81" s="61">
        <v>3</v>
      </c>
      <c r="AI81" s="61">
        <v>3</v>
      </c>
      <c r="AJ81" s="61">
        <v>3</v>
      </c>
      <c r="AK81" s="61">
        <v>3</v>
      </c>
      <c r="AL81" s="61">
        <v>3</v>
      </c>
      <c r="AM81" s="61">
        <v>3</v>
      </c>
      <c r="AN81" s="61">
        <v>3</v>
      </c>
      <c r="AO81" s="61">
        <v>3</v>
      </c>
      <c r="AP81" s="61">
        <v>3</v>
      </c>
      <c r="AQ81" s="61">
        <v>3</v>
      </c>
      <c r="AR81" s="61">
        <v>3</v>
      </c>
      <c r="AS81" s="61">
        <v>3</v>
      </c>
      <c r="AT81" s="61">
        <v>3</v>
      </c>
      <c r="AU81" s="61">
        <v>3</v>
      </c>
      <c r="AV81" s="61">
        <v>3</v>
      </c>
      <c r="AW81" s="61">
        <v>3</v>
      </c>
      <c r="AX81" s="61">
        <v>3</v>
      </c>
      <c r="AY81" s="61">
        <v>3</v>
      </c>
      <c r="AZ81" s="61">
        <v>3</v>
      </c>
    </row>
    <row r="82" spans="1:52">
      <c r="A82" s="48" t="s">
        <v>158</v>
      </c>
      <c r="B82" s="61"/>
      <c r="C82" s="61">
        <v>0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25</v>
      </c>
      <c r="S82" s="61">
        <v>31</v>
      </c>
      <c r="T82" s="61">
        <v>32</v>
      </c>
      <c r="U82" s="61">
        <v>33</v>
      </c>
      <c r="V82" s="61">
        <v>33</v>
      </c>
      <c r="W82" s="61">
        <v>36</v>
      </c>
      <c r="X82" s="61">
        <v>37</v>
      </c>
      <c r="Y82" s="61">
        <v>40</v>
      </c>
      <c r="Z82" s="61">
        <v>44</v>
      </c>
      <c r="AA82" s="61">
        <v>48</v>
      </c>
      <c r="AB82" s="61">
        <v>51</v>
      </c>
      <c r="AC82" s="61">
        <v>55</v>
      </c>
      <c r="AD82" s="61">
        <v>60</v>
      </c>
      <c r="AE82" s="61">
        <v>64</v>
      </c>
      <c r="AF82" s="61">
        <v>68</v>
      </c>
      <c r="AG82" s="61">
        <v>72</v>
      </c>
      <c r="AH82" s="61">
        <v>76</v>
      </c>
      <c r="AI82" s="61">
        <v>80</v>
      </c>
      <c r="AJ82" s="61">
        <v>83</v>
      </c>
      <c r="AK82" s="61">
        <v>86</v>
      </c>
      <c r="AL82" s="61">
        <v>89</v>
      </c>
      <c r="AM82" s="61">
        <v>92</v>
      </c>
      <c r="AN82" s="61">
        <v>96</v>
      </c>
      <c r="AO82" s="61">
        <v>99</v>
      </c>
      <c r="AP82" s="61">
        <v>101</v>
      </c>
      <c r="AQ82" s="61">
        <v>103</v>
      </c>
      <c r="AR82" s="61">
        <v>103</v>
      </c>
      <c r="AS82" s="61">
        <v>104</v>
      </c>
      <c r="AT82" s="61">
        <v>104</v>
      </c>
      <c r="AU82" s="61">
        <v>104</v>
      </c>
      <c r="AV82" s="61">
        <v>106</v>
      </c>
      <c r="AW82" s="61">
        <v>106</v>
      </c>
      <c r="AX82" s="61">
        <v>106</v>
      </c>
      <c r="AY82" s="61">
        <v>104</v>
      </c>
      <c r="AZ82" s="61">
        <v>104</v>
      </c>
    </row>
    <row r="83" spans="1:52">
      <c r="A83" s="48" t="s">
        <v>148</v>
      </c>
      <c r="B83" s="61"/>
      <c r="C83" s="61">
        <v>326</v>
      </c>
      <c r="D83" s="61">
        <v>351</v>
      </c>
      <c r="E83" s="61">
        <v>332</v>
      </c>
      <c r="F83" s="61">
        <v>332</v>
      </c>
      <c r="G83" s="61">
        <v>358</v>
      </c>
      <c r="H83" s="61">
        <v>520</v>
      </c>
      <c r="I83" s="61">
        <v>1689</v>
      </c>
      <c r="J83" s="61">
        <v>866</v>
      </c>
      <c r="K83" s="61">
        <v>1010</v>
      </c>
      <c r="L83" s="61">
        <v>702</v>
      </c>
      <c r="M83" s="61">
        <v>455</v>
      </c>
      <c r="N83" s="61">
        <v>569</v>
      </c>
      <c r="O83" s="61">
        <v>505</v>
      </c>
      <c r="P83" s="61">
        <v>591</v>
      </c>
      <c r="Q83" s="61">
        <v>572</v>
      </c>
      <c r="R83" s="61">
        <v>1196</v>
      </c>
      <c r="S83" s="61">
        <v>1355</v>
      </c>
      <c r="T83" s="61">
        <v>1301</v>
      </c>
      <c r="U83" s="61">
        <v>1244</v>
      </c>
      <c r="V83" s="61">
        <v>1169</v>
      </c>
      <c r="W83" s="61">
        <v>1192</v>
      </c>
      <c r="X83" s="61">
        <v>1163</v>
      </c>
      <c r="Y83" s="61">
        <v>1178</v>
      </c>
      <c r="Z83" s="61">
        <v>1225</v>
      </c>
      <c r="AA83" s="61">
        <v>1254</v>
      </c>
      <c r="AB83" s="61">
        <v>1284</v>
      </c>
      <c r="AC83" s="61">
        <v>1302</v>
      </c>
      <c r="AD83" s="61">
        <v>1352</v>
      </c>
      <c r="AE83" s="61">
        <v>1387</v>
      </c>
      <c r="AF83" s="61">
        <v>1423</v>
      </c>
      <c r="AG83" s="61">
        <v>1446</v>
      </c>
      <c r="AH83" s="61">
        <v>1472</v>
      </c>
      <c r="AI83" s="61">
        <v>1487</v>
      </c>
      <c r="AJ83" s="61">
        <v>1495</v>
      </c>
      <c r="AK83" s="61">
        <v>1493</v>
      </c>
      <c r="AL83" s="61">
        <v>1495</v>
      </c>
      <c r="AM83" s="61">
        <v>1508</v>
      </c>
      <c r="AN83" s="61">
        <v>1529</v>
      </c>
      <c r="AO83" s="61">
        <v>1540</v>
      </c>
      <c r="AP83" s="61">
        <v>1534</v>
      </c>
      <c r="AQ83" s="61">
        <v>1516</v>
      </c>
      <c r="AR83" s="61">
        <v>1494</v>
      </c>
      <c r="AS83" s="61">
        <v>1467</v>
      </c>
      <c r="AT83" s="61">
        <v>1439</v>
      </c>
      <c r="AU83" s="61">
        <v>1412</v>
      </c>
      <c r="AV83" s="61">
        <v>1419</v>
      </c>
      <c r="AW83" s="61">
        <v>1393</v>
      </c>
      <c r="AX83" s="61">
        <v>1371</v>
      </c>
      <c r="AY83" s="61">
        <v>1332</v>
      </c>
      <c r="AZ83" s="61">
        <v>1310</v>
      </c>
    </row>
    <row r="84" spans="1:52">
      <c r="A84" s="48" t="s">
        <v>149</v>
      </c>
      <c r="B84" s="61"/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61">
        <v>0</v>
      </c>
      <c r="U84" s="61">
        <v>0</v>
      </c>
      <c r="V84" s="61">
        <v>0</v>
      </c>
      <c r="W84" s="61">
        <v>0</v>
      </c>
      <c r="X84" s="61">
        <v>0</v>
      </c>
      <c r="Y84" s="61">
        <v>0</v>
      </c>
      <c r="Z84" s="61">
        <v>0</v>
      </c>
      <c r="AA84" s="61">
        <v>0</v>
      </c>
      <c r="AB84" s="61">
        <v>0</v>
      </c>
      <c r="AC84" s="61">
        <v>0</v>
      </c>
      <c r="AD84" s="61">
        <v>0</v>
      </c>
      <c r="AE84" s="61">
        <v>0</v>
      </c>
      <c r="AF84" s="61">
        <v>0</v>
      </c>
      <c r="AG84" s="61">
        <v>0</v>
      </c>
      <c r="AH84" s="61">
        <v>1</v>
      </c>
      <c r="AI84" s="61">
        <v>1</v>
      </c>
      <c r="AJ84" s="61">
        <v>1</v>
      </c>
      <c r="AK84" s="61">
        <v>1</v>
      </c>
      <c r="AL84" s="61">
        <v>2</v>
      </c>
      <c r="AM84" s="61">
        <v>2</v>
      </c>
      <c r="AN84" s="61">
        <v>3</v>
      </c>
      <c r="AO84" s="61">
        <v>4</v>
      </c>
      <c r="AP84" s="61">
        <v>5</v>
      </c>
      <c r="AQ84" s="61">
        <v>7</v>
      </c>
      <c r="AR84" s="61">
        <v>9</v>
      </c>
      <c r="AS84" s="61">
        <v>11</v>
      </c>
      <c r="AT84" s="61">
        <v>14</v>
      </c>
      <c r="AU84" s="61">
        <v>18</v>
      </c>
      <c r="AV84" s="61">
        <v>23</v>
      </c>
      <c r="AW84" s="61">
        <v>28</v>
      </c>
      <c r="AX84" s="61">
        <v>35</v>
      </c>
      <c r="AY84" s="61">
        <v>42</v>
      </c>
      <c r="AZ84" s="61">
        <v>50</v>
      </c>
    </row>
    <row r="85" spans="1:52">
      <c r="A85" s="48" t="s">
        <v>163</v>
      </c>
      <c r="B85" s="61"/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0</v>
      </c>
      <c r="X85" s="61">
        <v>0</v>
      </c>
      <c r="Y85" s="61">
        <v>0</v>
      </c>
      <c r="Z85" s="61">
        <v>0</v>
      </c>
      <c r="AA85" s="61">
        <v>0</v>
      </c>
      <c r="AB85" s="61">
        <v>0</v>
      </c>
      <c r="AC85" s="61">
        <v>0</v>
      </c>
      <c r="AD85" s="61">
        <v>0</v>
      </c>
      <c r="AE85" s="61">
        <v>1</v>
      </c>
      <c r="AF85" s="61">
        <v>1</v>
      </c>
      <c r="AG85" s="61">
        <v>1</v>
      </c>
      <c r="AH85" s="61">
        <v>2</v>
      </c>
      <c r="AI85" s="61">
        <v>3</v>
      </c>
      <c r="AJ85" s="61">
        <v>4</v>
      </c>
      <c r="AK85" s="61">
        <v>5</v>
      </c>
      <c r="AL85" s="61">
        <v>7</v>
      </c>
      <c r="AM85" s="61">
        <v>9</v>
      </c>
      <c r="AN85" s="61">
        <v>11</v>
      </c>
      <c r="AO85" s="61">
        <v>14</v>
      </c>
      <c r="AP85" s="61">
        <v>17</v>
      </c>
      <c r="AQ85" s="61">
        <v>19</v>
      </c>
      <c r="AR85" s="61">
        <v>22</v>
      </c>
      <c r="AS85" s="61">
        <v>24</v>
      </c>
      <c r="AT85" s="61">
        <v>25</v>
      </c>
      <c r="AU85" s="61">
        <v>27</v>
      </c>
      <c r="AV85" s="61">
        <v>28</v>
      </c>
      <c r="AW85" s="61">
        <v>29</v>
      </c>
      <c r="AX85" s="61">
        <v>29</v>
      </c>
      <c r="AY85" s="61">
        <v>29</v>
      </c>
      <c r="AZ85" s="61">
        <v>29</v>
      </c>
    </row>
    <row r="86" spans="1:52" hidden="1">
      <c r="A86" s="46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</row>
    <row r="87" spans="1:52" hidden="1">
      <c r="A87" s="4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</row>
    <row r="88" spans="1:52" hidden="1">
      <c r="A88" s="48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</row>
    <row r="89" spans="1:52" hidden="1">
      <c r="A89" s="4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</row>
    <row r="90" spans="1:52" hidden="1">
      <c r="A90" s="48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</row>
    <row r="91" spans="1:52" hidden="1">
      <c r="A91" s="4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</row>
    <row r="92" spans="1:52" hidden="1">
      <c r="A92" s="48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</row>
    <row r="93" spans="1:52">
      <c r="A93" s="46" t="s">
        <v>150</v>
      </c>
      <c r="B93" s="62"/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7</v>
      </c>
      <c r="S93" s="62">
        <v>10</v>
      </c>
      <c r="T93" s="62">
        <v>10</v>
      </c>
      <c r="U93" s="62">
        <v>10</v>
      </c>
      <c r="V93" s="62">
        <v>10</v>
      </c>
      <c r="W93" s="62">
        <v>10</v>
      </c>
      <c r="X93" s="62">
        <v>10</v>
      </c>
      <c r="Y93" s="62">
        <v>10</v>
      </c>
      <c r="Z93" s="62">
        <v>11</v>
      </c>
      <c r="AA93" s="62">
        <v>11</v>
      </c>
      <c r="AB93" s="62">
        <v>12</v>
      </c>
      <c r="AC93" s="62">
        <v>13</v>
      </c>
      <c r="AD93" s="62">
        <v>14</v>
      </c>
      <c r="AE93" s="62">
        <v>14</v>
      </c>
      <c r="AF93" s="62">
        <v>15</v>
      </c>
      <c r="AG93" s="62">
        <v>17</v>
      </c>
      <c r="AH93" s="62">
        <v>17</v>
      </c>
      <c r="AI93" s="62">
        <v>18</v>
      </c>
      <c r="AJ93" s="62">
        <v>19</v>
      </c>
      <c r="AK93" s="62">
        <v>20</v>
      </c>
      <c r="AL93" s="62">
        <v>21</v>
      </c>
      <c r="AM93" s="62">
        <v>22</v>
      </c>
      <c r="AN93" s="62">
        <v>23</v>
      </c>
      <c r="AO93" s="62">
        <v>25</v>
      </c>
      <c r="AP93" s="62">
        <v>25</v>
      </c>
      <c r="AQ93" s="62">
        <v>26</v>
      </c>
      <c r="AR93" s="62">
        <v>28</v>
      </c>
      <c r="AS93" s="62">
        <v>28</v>
      </c>
      <c r="AT93" s="62">
        <v>29</v>
      </c>
      <c r="AU93" s="62">
        <v>29</v>
      </c>
      <c r="AV93" s="62">
        <v>30</v>
      </c>
      <c r="AW93" s="62">
        <v>32</v>
      </c>
      <c r="AX93" s="62">
        <v>32</v>
      </c>
      <c r="AY93" s="62">
        <v>33</v>
      </c>
      <c r="AZ93" s="62">
        <v>33</v>
      </c>
    </row>
    <row r="94" spans="1:52">
      <c r="A94" s="48" t="s">
        <v>157</v>
      </c>
      <c r="B94" s="61"/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0</v>
      </c>
      <c r="AU94" s="61">
        <v>0</v>
      </c>
      <c r="AV94" s="61">
        <v>0</v>
      </c>
      <c r="AW94" s="61">
        <v>0</v>
      </c>
      <c r="AX94" s="61">
        <v>0</v>
      </c>
      <c r="AY94" s="61">
        <v>0</v>
      </c>
      <c r="AZ94" s="61">
        <v>0</v>
      </c>
    </row>
    <row r="95" spans="1:52">
      <c r="A95" s="48" t="s">
        <v>147</v>
      </c>
      <c r="B95" s="61"/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5</v>
      </c>
      <c r="S95" s="61">
        <v>7</v>
      </c>
      <c r="T95" s="61">
        <v>7</v>
      </c>
      <c r="U95" s="61">
        <v>7</v>
      </c>
      <c r="V95" s="61">
        <v>7</v>
      </c>
      <c r="W95" s="61">
        <v>7</v>
      </c>
      <c r="X95" s="61">
        <v>7</v>
      </c>
      <c r="Y95" s="61">
        <v>7</v>
      </c>
      <c r="Z95" s="61">
        <v>8</v>
      </c>
      <c r="AA95" s="61">
        <v>8</v>
      </c>
      <c r="AB95" s="61">
        <v>9</v>
      </c>
      <c r="AC95" s="61">
        <v>9</v>
      </c>
      <c r="AD95" s="61">
        <v>10</v>
      </c>
      <c r="AE95" s="61">
        <v>10</v>
      </c>
      <c r="AF95" s="61">
        <v>11</v>
      </c>
      <c r="AG95" s="61">
        <v>12</v>
      </c>
      <c r="AH95" s="61">
        <v>12</v>
      </c>
      <c r="AI95" s="61">
        <v>13</v>
      </c>
      <c r="AJ95" s="61">
        <v>14</v>
      </c>
      <c r="AK95" s="61">
        <v>14</v>
      </c>
      <c r="AL95" s="61">
        <v>15</v>
      </c>
      <c r="AM95" s="61">
        <v>16</v>
      </c>
      <c r="AN95" s="61">
        <v>17</v>
      </c>
      <c r="AO95" s="61">
        <v>18</v>
      </c>
      <c r="AP95" s="61">
        <v>18</v>
      </c>
      <c r="AQ95" s="61">
        <v>19</v>
      </c>
      <c r="AR95" s="61">
        <v>20</v>
      </c>
      <c r="AS95" s="61">
        <v>20</v>
      </c>
      <c r="AT95" s="61">
        <v>21</v>
      </c>
      <c r="AU95" s="61">
        <v>21</v>
      </c>
      <c r="AV95" s="61">
        <v>22</v>
      </c>
      <c r="AW95" s="61">
        <v>23</v>
      </c>
      <c r="AX95" s="61">
        <v>23</v>
      </c>
      <c r="AY95" s="61">
        <v>24</v>
      </c>
      <c r="AZ95" s="61">
        <v>24</v>
      </c>
    </row>
    <row r="96" spans="1:52">
      <c r="A96" s="48" t="s">
        <v>158</v>
      </c>
      <c r="B96" s="61"/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0</v>
      </c>
    </row>
    <row r="97" spans="1:52">
      <c r="A97" s="48" t="s">
        <v>148</v>
      </c>
      <c r="B97" s="61"/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2</v>
      </c>
      <c r="S97" s="61">
        <v>3</v>
      </c>
      <c r="T97" s="61">
        <v>3</v>
      </c>
      <c r="U97" s="61">
        <v>3</v>
      </c>
      <c r="V97" s="61">
        <v>3</v>
      </c>
      <c r="W97" s="61">
        <v>3</v>
      </c>
      <c r="X97" s="61">
        <v>3</v>
      </c>
      <c r="Y97" s="61">
        <v>3</v>
      </c>
      <c r="Z97" s="61">
        <v>3</v>
      </c>
      <c r="AA97" s="61">
        <v>3</v>
      </c>
      <c r="AB97" s="61">
        <v>3</v>
      </c>
      <c r="AC97" s="61">
        <v>4</v>
      </c>
      <c r="AD97" s="61">
        <v>4</v>
      </c>
      <c r="AE97" s="61">
        <v>4</v>
      </c>
      <c r="AF97" s="61">
        <v>4</v>
      </c>
      <c r="AG97" s="61">
        <v>5</v>
      </c>
      <c r="AH97" s="61">
        <v>5</v>
      </c>
      <c r="AI97" s="61">
        <v>5</v>
      </c>
      <c r="AJ97" s="61">
        <v>5</v>
      </c>
      <c r="AK97" s="61">
        <v>6</v>
      </c>
      <c r="AL97" s="61">
        <v>6</v>
      </c>
      <c r="AM97" s="61">
        <v>6</v>
      </c>
      <c r="AN97" s="61">
        <v>6</v>
      </c>
      <c r="AO97" s="61">
        <v>7</v>
      </c>
      <c r="AP97" s="61">
        <v>7</v>
      </c>
      <c r="AQ97" s="61">
        <v>7</v>
      </c>
      <c r="AR97" s="61">
        <v>8</v>
      </c>
      <c r="AS97" s="61">
        <v>8</v>
      </c>
      <c r="AT97" s="61">
        <v>8</v>
      </c>
      <c r="AU97" s="61">
        <v>8</v>
      </c>
      <c r="AV97" s="61">
        <v>8</v>
      </c>
      <c r="AW97" s="61">
        <v>9</v>
      </c>
      <c r="AX97" s="61">
        <v>9</v>
      </c>
      <c r="AY97" s="61">
        <v>9</v>
      </c>
      <c r="AZ97" s="61">
        <v>9</v>
      </c>
    </row>
    <row r="98" spans="1:52">
      <c r="A98" s="48" t="s">
        <v>149</v>
      </c>
      <c r="B98" s="61"/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</row>
    <row r="99" spans="1:52">
      <c r="A99" s="48" t="s">
        <v>163</v>
      </c>
      <c r="B99" s="61"/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</row>
    <row r="100" spans="1:52">
      <c r="A100" s="46" t="s">
        <v>151</v>
      </c>
      <c r="B100" s="62"/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116</v>
      </c>
      <c r="M100" s="62">
        <v>152</v>
      </c>
      <c r="N100" s="62">
        <v>1</v>
      </c>
      <c r="O100" s="62">
        <v>0</v>
      </c>
      <c r="P100" s="62">
        <v>96</v>
      </c>
      <c r="Q100" s="62">
        <v>90</v>
      </c>
      <c r="R100" s="62">
        <v>192</v>
      </c>
      <c r="S100" s="62">
        <v>233</v>
      </c>
      <c r="T100" s="62">
        <v>233</v>
      </c>
      <c r="U100" s="62">
        <v>230</v>
      </c>
      <c r="V100" s="62">
        <v>218</v>
      </c>
      <c r="W100" s="62">
        <v>221</v>
      </c>
      <c r="X100" s="62">
        <v>225</v>
      </c>
      <c r="Y100" s="62">
        <v>232</v>
      </c>
      <c r="Z100" s="62">
        <v>248</v>
      </c>
      <c r="AA100" s="62">
        <v>257</v>
      </c>
      <c r="AB100" s="62">
        <v>266</v>
      </c>
      <c r="AC100" s="62">
        <v>276</v>
      </c>
      <c r="AD100" s="62">
        <v>298</v>
      </c>
      <c r="AE100" s="62">
        <v>316</v>
      </c>
      <c r="AF100" s="62">
        <v>332</v>
      </c>
      <c r="AG100" s="62">
        <v>349</v>
      </c>
      <c r="AH100" s="62">
        <v>365</v>
      </c>
      <c r="AI100" s="62">
        <v>380</v>
      </c>
      <c r="AJ100" s="62">
        <v>393</v>
      </c>
      <c r="AK100" s="62">
        <v>407</v>
      </c>
      <c r="AL100" s="62">
        <v>421</v>
      </c>
      <c r="AM100" s="62">
        <v>442</v>
      </c>
      <c r="AN100" s="62">
        <v>467</v>
      </c>
      <c r="AO100" s="62">
        <v>488</v>
      </c>
      <c r="AP100" s="62">
        <v>515</v>
      </c>
      <c r="AQ100" s="62">
        <v>537</v>
      </c>
      <c r="AR100" s="62">
        <v>558</v>
      </c>
      <c r="AS100" s="62">
        <v>580</v>
      </c>
      <c r="AT100" s="62">
        <v>595</v>
      </c>
      <c r="AU100" s="62">
        <v>607</v>
      </c>
      <c r="AV100" s="62">
        <v>620</v>
      </c>
      <c r="AW100" s="62">
        <v>644</v>
      </c>
      <c r="AX100" s="62">
        <v>665</v>
      </c>
      <c r="AY100" s="62">
        <v>683</v>
      </c>
      <c r="AZ100" s="62">
        <v>711</v>
      </c>
    </row>
    <row r="101" spans="1:52">
      <c r="A101" s="48" t="s">
        <v>152</v>
      </c>
      <c r="B101" s="61"/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116</v>
      </c>
      <c r="M101" s="61">
        <v>152</v>
      </c>
      <c r="N101" s="61">
        <v>1</v>
      </c>
      <c r="O101" s="61">
        <v>0</v>
      </c>
      <c r="P101" s="61">
        <v>96</v>
      </c>
      <c r="Q101" s="61">
        <v>90</v>
      </c>
      <c r="R101" s="61">
        <v>192</v>
      </c>
      <c r="S101" s="61">
        <v>233</v>
      </c>
      <c r="T101" s="61">
        <v>233</v>
      </c>
      <c r="U101" s="61">
        <v>230</v>
      </c>
      <c r="V101" s="61">
        <v>218</v>
      </c>
      <c r="W101" s="61">
        <v>221</v>
      </c>
      <c r="X101" s="61">
        <v>225</v>
      </c>
      <c r="Y101" s="61">
        <v>232</v>
      </c>
      <c r="Z101" s="61">
        <v>248</v>
      </c>
      <c r="AA101" s="61">
        <v>257</v>
      </c>
      <c r="AB101" s="61">
        <v>265</v>
      </c>
      <c r="AC101" s="61">
        <v>275</v>
      </c>
      <c r="AD101" s="61">
        <v>296</v>
      </c>
      <c r="AE101" s="61">
        <v>313</v>
      </c>
      <c r="AF101" s="61">
        <v>329</v>
      </c>
      <c r="AG101" s="61">
        <v>345</v>
      </c>
      <c r="AH101" s="61">
        <v>360</v>
      </c>
      <c r="AI101" s="61">
        <v>373</v>
      </c>
      <c r="AJ101" s="61">
        <v>385</v>
      </c>
      <c r="AK101" s="61">
        <v>396</v>
      </c>
      <c r="AL101" s="61">
        <v>408</v>
      </c>
      <c r="AM101" s="61">
        <v>425</v>
      </c>
      <c r="AN101" s="61">
        <v>445</v>
      </c>
      <c r="AO101" s="61">
        <v>461</v>
      </c>
      <c r="AP101" s="61">
        <v>482</v>
      </c>
      <c r="AQ101" s="61">
        <v>497</v>
      </c>
      <c r="AR101" s="61">
        <v>510</v>
      </c>
      <c r="AS101" s="61">
        <v>523</v>
      </c>
      <c r="AT101" s="61">
        <v>528</v>
      </c>
      <c r="AU101" s="61">
        <v>529</v>
      </c>
      <c r="AV101" s="61">
        <v>529</v>
      </c>
      <c r="AW101" s="61">
        <v>539</v>
      </c>
      <c r="AX101" s="61">
        <v>544</v>
      </c>
      <c r="AY101" s="61">
        <v>548</v>
      </c>
      <c r="AZ101" s="61">
        <v>558</v>
      </c>
    </row>
    <row r="102" spans="1:52">
      <c r="A102" s="48" t="s">
        <v>153</v>
      </c>
      <c r="B102" s="61"/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1</v>
      </c>
      <c r="AE102" s="61">
        <v>1</v>
      </c>
      <c r="AF102" s="61">
        <v>1</v>
      </c>
      <c r="AG102" s="61">
        <v>1</v>
      </c>
      <c r="AH102" s="61">
        <v>1</v>
      </c>
      <c r="AI102" s="61">
        <v>2</v>
      </c>
      <c r="AJ102" s="61">
        <v>2</v>
      </c>
      <c r="AK102" s="61">
        <v>3</v>
      </c>
      <c r="AL102" s="61">
        <v>3</v>
      </c>
      <c r="AM102" s="61">
        <v>4</v>
      </c>
      <c r="AN102" s="61">
        <v>5</v>
      </c>
      <c r="AO102" s="61">
        <v>6</v>
      </c>
      <c r="AP102" s="61">
        <v>7</v>
      </c>
      <c r="AQ102" s="61">
        <v>8</v>
      </c>
      <c r="AR102" s="61">
        <v>10</v>
      </c>
      <c r="AS102" s="61">
        <v>11</v>
      </c>
      <c r="AT102" s="61">
        <v>13</v>
      </c>
      <c r="AU102" s="61">
        <v>15</v>
      </c>
      <c r="AV102" s="61">
        <v>17</v>
      </c>
      <c r="AW102" s="61">
        <v>19</v>
      </c>
      <c r="AX102" s="61">
        <v>22</v>
      </c>
      <c r="AY102" s="61">
        <v>24</v>
      </c>
      <c r="AZ102" s="61">
        <v>27</v>
      </c>
    </row>
    <row r="103" spans="1:52">
      <c r="A103" s="48" t="s">
        <v>154</v>
      </c>
      <c r="B103" s="61"/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1</v>
      </c>
      <c r="AC103" s="61">
        <v>1</v>
      </c>
      <c r="AD103" s="61">
        <v>1</v>
      </c>
      <c r="AE103" s="61">
        <v>2</v>
      </c>
      <c r="AF103" s="61">
        <v>2</v>
      </c>
      <c r="AG103" s="61">
        <v>3</v>
      </c>
      <c r="AH103" s="61">
        <v>4</v>
      </c>
      <c r="AI103" s="61">
        <v>5</v>
      </c>
      <c r="AJ103" s="61">
        <v>6</v>
      </c>
      <c r="AK103" s="61">
        <v>8</v>
      </c>
      <c r="AL103" s="61">
        <v>10</v>
      </c>
      <c r="AM103" s="61">
        <v>13</v>
      </c>
      <c r="AN103" s="61">
        <v>17</v>
      </c>
      <c r="AO103" s="61">
        <v>21</v>
      </c>
      <c r="AP103" s="61">
        <v>26</v>
      </c>
      <c r="AQ103" s="61">
        <v>32</v>
      </c>
      <c r="AR103" s="61">
        <v>38</v>
      </c>
      <c r="AS103" s="61">
        <v>46</v>
      </c>
      <c r="AT103" s="61">
        <v>54</v>
      </c>
      <c r="AU103" s="61">
        <v>63</v>
      </c>
      <c r="AV103" s="61">
        <v>74</v>
      </c>
      <c r="AW103" s="61">
        <v>86</v>
      </c>
      <c r="AX103" s="61">
        <v>99</v>
      </c>
      <c r="AY103" s="61">
        <v>111</v>
      </c>
      <c r="AZ103" s="61">
        <v>126</v>
      </c>
    </row>
    <row r="104" spans="1:52">
      <c r="A104" s="48" t="s">
        <v>161</v>
      </c>
      <c r="B104" s="61"/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</row>
    <row r="105" spans="1:52">
      <c r="A105" s="46" t="s">
        <v>155</v>
      </c>
      <c r="B105" s="62"/>
      <c r="C105" s="62">
        <v>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2</v>
      </c>
      <c r="AG105" s="62">
        <v>5</v>
      </c>
      <c r="AH105" s="62">
        <v>11</v>
      </c>
      <c r="AI105" s="62">
        <v>16</v>
      </c>
      <c r="AJ105" s="62">
        <v>23</v>
      </c>
      <c r="AK105" s="62">
        <v>30</v>
      </c>
      <c r="AL105" s="62">
        <v>38</v>
      </c>
      <c r="AM105" s="62">
        <v>47</v>
      </c>
      <c r="AN105" s="62">
        <v>56</v>
      </c>
      <c r="AO105" s="62">
        <v>67</v>
      </c>
      <c r="AP105" s="62">
        <v>78</v>
      </c>
      <c r="AQ105" s="62">
        <v>89</v>
      </c>
      <c r="AR105" s="62">
        <v>101</v>
      </c>
      <c r="AS105" s="62">
        <v>113</v>
      </c>
      <c r="AT105" s="62">
        <v>123</v>
      </c>
      <c r="AU105" s="62">
        <v>134</v>
      </c>
      <c r="AV105" s="62">
        <v>144</v>
      </c>
      <c r="AW105" s="62">
        <v>156</v>
      </c>
      <c r="AX105" s="62">
        <v>167</v>
      </c>
      <c r="AY105" s="62">
        <v>177</v>
      </c>
      <c r="AZ105" s="62">
        <v>189</v>
      </c>
    </row>
    <row r="106" spans="1:52">
      <c r="A106" s="48" t="s">
        <v>156</v>
      </c>
      <c r="B106" s="61"/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1</v>
      </c>
      <c r="AG106" s="61">
        <v>3</v>
      </c>
      <c r="AH106" s="61">
        <v>7</v>
      </c>
      <c r="AI106" s="61">
        <v>11</v>
      </c>
      <c r="AJ106" s="61">
        <v>16</v>
      </c>
      <c r="AK106" s="61">
        <v>22</v>
      </c>
      <c r="AL106" s="61">
        <v>29</v>
      </c>
      <c r="AM106" s="61">
        <v>37</v>
      </c>
      <c r="AN106" s="61">
        <v>45</v>
      </c>
      <c r="AO106" s="61">
        <v>55</v>
      </c>
      <c r="AP106" s="61">
        <v>65</v>
      </c>
      <c r="AQ106" s="61">
        <v>76</v>
      </c>
      <c r="AR106" s="61">
        <v>87</v>
      </c>
      <c r="AS106" s="61">
        <v>99</v>
      </c>
      <c r="AT106" s="61">
        <v>109</v>
      </c>
      <c r="AU106" s="61">
        <v>119</v>
      </c>
      <c r="AV106" s="61">
        <v>129</v>
      </c>
      <c r="AW106" s="61">
        <v>141</v>
      </c>
      <c r="AX106" s="61">
        <v>152</v>
      </c>
      <c r="AY106" s="61">
        <v>162</v>
      </c>
      <c r="AZ106" s="61">
        <v>174</v>
      </c>
    </row>
    <row r="107" spans="1:52">
      <c r="A107" s="48" t="s">
        <v>164</v>
      </c>
      <c r="B107" s="61"/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1</v>
      </c>
      <c r="AG107" s="61">
        <v>2</v>
      </c>
      <c r="AH107" s="61">
        <v>4</v>
      </c>
      <c r="AI107" s="61">
        <v>5</v>
      </c>
      <c r="AJ107" s="61">
        <v>7</v>
      </c>
      <c r="AK107" s="61">
        <v>8</v>
      </c>
      <c r="AL107" s="61">
        <v>9</v>
      </c>
      <c r="AM107" s="61">
        <v>10</v>
      </c>
      <c r="AN107" s="61">
        <v>11</v>
      </c>
      <c r="AO107" s="61">
        <v>12</v>
      </c>
      <c r="AP107" s="61">
        <v>13</v>
      </c>
      <c r="AQ107" s="61">
        <v>13</v>
      </c>
      <c r="AR107" s="61">
        <v>14</v>
      </c>
      <c r="AS107" s="61">
        <v>14</v>
      </c>
      <c r="AT107" s="61">
        <v>14</v>
      </c>
      <c r="AU107" s="61">
        <v>15</v>
      </c>
      <c r="AV107" s="61">
        <v>15</v>
      </c>
      <c r="AW107" s="61">
        <v>15</v>
      </c>
      <c r="AX107" s="61">
        <v>15</v>
      </c>
      <c r="AY107" s="61">
        <v>15</v>
      </c>
      <c r="AZ107" s="61">
        <v>15</v>
      </c>
    </row>
    <row r="108" spans="1:52">
      <c r="A108" s="42" t="s">
        <v>211</v>
      </c>
      <c r="B108" s="63"/>
      <c r="C108" s="63">
        <v>9750</v>
      </c>
      <c r="D108" s="63">
        <v>15319</v>
      </c>
      <c r="E108" s="63">
        <v>18323</v>
      </c>
      <c r="F108" s="63">
        <v>18552</v>
      </c>
      <c r="G108" s="63">
        <v>27445</v>
      </c>
      <c r="H108" s="63">
        <v>24730</v>
      </c>
      <c r="I108" s="63">
        <v>34717</v>
      </c>
      <c r="J108" s="63">
        <v>39967</v>
      </c>
      <c r="K108" s="63">
        <v>31671</v>
      </c>
      <c r="L108" s="63">
        <v>28689</v>
      </c>
      <c r="M108" s="63">
        <v>15570</v>
      </c>
      <c r="N108" s="63">
        <v>15430</v>
      </c>
      <c r="O108" s="63">
        <v>30303</v>
      </c>
      <c r="P108" s="63">
        <v>32589</v>
      </c>
      <c r="Q108" s="63">
        <v>25944</v>
      </c>
      <c r="R108" s="63">
        <v>29521</v>
      </c>
      <c r="S108" s="63">
        <v>31378</v>
      </c>
      <c r="T108" s="63">
        <v>33006</v>
      </c>
      <c r="U108" s="63">
        <v>35337</v>
      </c>
      <c r="V108" s="63">
        <v>36862</v>
      </c>
      <c r="W108" s="63">
        <v>38041</v>
      </c>
      <c r="X108" s="63">
        <v>38876</v>
      </c>
      <c r="Y108" s="63">
        <v>39018</v>
      </c>
      <c r="Z108" s="63">
        <v>41347</v>
      </c>
      <c r="AA108" s="63">
        <v>42428</v>
      </c>
      <c r="AB108" s="63">
        <v>42182</v>
      </c>
      <c r="AC108" s="63">
        <v>42578</v>
      </c>
      <c r="AD108" s="63">
        <v>42890</v>
      </c>
      <c r="AE108" s="63">
        <v>43462</v>
      </c>
      <c r="AF108" s="63">
        <v>44276</v>
      </c>
      <c r="AG108" s="63">
        <v>45154</v>
      </c>
      <c r="AH108" s="63">
        <v>46448</v>
      </c>
      <c r="AI108" s="63">
        <v>47266</v>
      </c>
      <c r="AJ108" s="63">
        <v>47984</v>
      </c>
      <c r="AK108" s="63">
        <v>48654</v>
      </c>
      <c r="AL108" s="63">
        <v>49269</v>
      </c>
      <c r="AM108" s="63">
        <v>49602</v>
      </c>
      <c r="AN108" s="63">
        <v>50513</v>
      </c>
      <c r="AO108" s="63">
        <v>51348</v>
      </c>
      <c r="AP108" s="63">
        <v>52067</v>
      </c>
      <c r="AQ108" s="63">
        <v>52603</v>
      </c>
      <c r="AR108" s="63">
        <v>54010</v>
      </c>
      <c r="AS108" s="63">
        <v>55427</v>
      </c>
      <c r="AT108" s="63">
        <v>55848</v>
      </c>
      <c r="AU108" s="63">
        <v>55604</v>
      </c>
      <c r="AV108" s="63">
        <v>56551</v>
      </c>
      <c r="AW108" s="63">
        <v>57282</v>
      </c>
      <c r="AX108" s="63">
        <v>58664</v>
      </c>
      <c r="AY108" s="63">
        <v>59376</v>
      </c>
      <c r="AZ108" s="63">
        <v>60482</v>
      </c>
    </row>
    <row r="109" spans="1:52">
      <c r="A109" s="44" t="s">
        <v>139</v>
      </c>
      <c r="B109" s="65"/>
      <c r="C109" s="65">
        <v>5355</v>
      </c>
      <c r="D109" s="65">
        <v>6239</v>
      </c>
      <c r="E109" s="65">
        <v>8097</v>
      </c>
      <c r="F109" s="65">
        <v>16975</v>
      </c>
      <c r="G109" s="65">
        <v>18435</v>
      </c>
      <c r="H109" s="65">
        <v>11451</v>
      </c>
      <c r="I109" s="65">
        <v>25809</v>
      </c>
      <c r="J109" s="65">
        <v>19065</v>
      </c>
      <c r="K109" s="65">
        <v>24237</v>
      </c>
      <c r="L109" s="65">
        <v>22244</v>
      </c>
      <c r="M109" s="65">
        <v>8647</v>
      </c>
      <c r="N109" s="65">
        <v>11849</v>
      </c>
      <c r="O109" s="65">
        <v>8260</v>
      </c>
      <c r="P109" s="65">
        <v>5423</v>
      </c>
      <c r="Q109" s="65">
        <v>22705</v>
      </c>
      <c r="R109" s="65">
        <v>13966</v>
      </c>
      <c r="S109" s="65">
        <v>16049</v>
      </c>
      <c r="T109" s="65">
        <v>17999</v>
      </c>
      <c r="U109" s="65">
        <v>19954</v>
      </c>
      <c r="V109" s="65">
        <v>22272</v>
      </c>
      <c r="W109" s="65">
        <v>22534</v>
      </c>
      <c r="X109" s="65">
        <v>23152</v>
      </c>
      <c r="Y109" s="65">
        <v>23627</v>
      </c>
      <c r="Z109" s="65">
        <v>25445</v>
      </c>
      <c r="AA109" s="65">
        <v>26332</v>
      </c>
      <c r="AB109" s="65">
        <v>26333</v>
      </c>
      <c r="AC109" s="65">
        <v>26880</v>
      </c>
      <c r="AD109" s="65">
        <v>27383</v>
      </c>
      <c r="AE109" s="65">
        <v>28087</v>
      </c>
      <c r="AF109" s="65">
        <v>28953</v>
      </c>
      <c r="AG109" s="65">
        <v>29888</v>
      </c>
      <c r="AH109" s="65">
        <v>30765</v>
      </c>
      <c r="AI109" s="65">
        <v>31507</v>
      </c>
      <c r="AJ109" s="65">
        <v>32210</v>
      </c>
      <c r="AK109" s="65">
        <v>32846</v>
      </c>
      <c r="AL109" s="65">
        <v>33503</v>
      </c>
      <c r="AM109" s="65">
        <v>34035</v>
      </c>
      <c r="AN109" s="65">
        <v>34778</v>
      </c>
      <c r="AO109" s="65">
        <v>35576</v>
      </c>
      <c r="AP109" s="65">
        <v>36345</v>
      </c>
      <c r="AQ109" s="65">
        <v>36752</v>
      </c>
      <c r="AR109" s="65">
        <v>38797</v>
      </c>
      <c r="AS109" s="65">
        <v>39316</v>
      </c>
      <c r="AT109" s="65">
        <v>39564</v>
      </c>
      <c r="AU109" s="65">
        <v>39367</v>
      </c>
      <c r="AV109" s="65">
        <v>40286</v>
      </c>
      <c r="AW109" s="65">
        <v>40977</v>
      </c>
      <c r="AX109" s="65">
        <v>42302</v>
      </c>
      <c r="AY109" s="65">
        <v>42927</v>
      </c>
      <c r="AZ109" s="65">
        <v>43932</v>
      </c>
    </row>
    <row r="110" spans="1:52">
      <c r="A110" s="46" t="s">
        <v>146</v>
      </c>
      <c r="B110" s="62"/>
      <c r="C110" s="62">
        <v>5355</v>
      </c>
      <c r="D110" s="62">
        <v>6239</v>
      </c>
      <c r="E110" s="62">
        <v>8097</v>
      </c>
      <c r="F110" s="62">
        <v>16975</v>
      </c>
      <c r="G110" s="62">
        <v>18435</v>
      </c>
      <c r="H110" s="62">
        <v>11451</v>
      </c>
      <c r="I110" s="62">
        <v>25809</v>
      </c>
      <c r="J110" s="62">
        <v>19065</v>
      </c>
      <c r="K110" s="62">
        <v>24237</v>
      </c>
      <c r="L110" s="62">
        <v>22244</v>
      </c>
      <c r="M110" s="62">
        <v>8647</v>
      </c>
      <c r="N110" s="62">
        <v>11849</v>
      </c>
      <c r="O110" s="62">
        <v>8258</v>
      </c>
      <c r="P110" s="62">
        <v>5419</v>
      </c>
      <c r="Q110" s="62">
        <v>22700</v>
      </c>
      <c r="R110" s="62">
        <v>13929</v>
      </c>
      <c r="S110" s="62">
        <v>15991</v>
      </c>
      <c r="T110" s="62">
        <v>17913</v>
      </c>
      <c r="U110" s="62">
        <v>19836</v>
      </c>
      <c r="V110" s="62">
        <v>21757</v>
      </c>
      <c r="W110" s="62">
        <v>21654</v>
      </c>
      <c r="X110" s="62">
        <v>22160</v>
      </c>
      <c r="Y110" s="62">
        <v>22602</v>
      </c>
      <c r="Z110" s="62">
        <v>24183</v>
      </c>
      <c r="AA110" s="62">
        <v>24701</v>
      </c>
      <c r="AB110" s="62">
        <v>24357</v>
      </c>
      <c r="AC110" s="62">
        <v>24483</v>
      </c>
      <c r="AD110" s="62">
        <v>24499</v>
      </c>
      <c r="AE110" s="62">
        <v>24655</v>
      </c>
      <c r="AF110" s="62">
        <v>24867</v>
      </c>
      <c r="AG110" s="62">
        <v>25032</v>
      </c>
      <c r="AH110" s="62">
        <v>25044</v>
      </c>
      <c r="AI110" s="62">
        <v>24898</v>
      </c>
      <c r="AJ110" s="62">
        <v>24653</v>
      </c>
      <c r="AK110" s="62">
        <v>24373</v>
      </c>
      <c r="AL110" s="62">
        <v>24091</v>
      </c>
      <c r="AM110" s="62">
        <v>23771</v>
      </c>
      <c r="AN110" s="62">
        <v>23614</v>
      </c>
      <c r="AO110" s="62">
        <v>23594</v>
      </c>
      <c r="AP110" s="62">
        <v>23509</v>
      </c>
      <c r="AQ110" s="62">
        <v>23323</v>
      </c>
      <c r="AR110" s="62">
        <v>24155</v>
      </c>
      <c r="AS110" s="62">
        <v>24093</v>
      </c>
      <c r="AT110" s="62">
        <v>23894</v>
      </c>
      <c r="AU110" s="62">
        <v>23527</v>
      </c>
      <c r="AV110" s="62">
        <v>23915</v>
      </c>
      <c r="AW110" s="62">
        <v>24009</v>
      </c>
      <c r="AX110" s="62">
        <v>24475</v>
      </c>
      <c r="AY110" s="62">
        <v>24531</v>
      </c>
      <c r="AZ110" s="62">
        <v>24742</v>
      </c>
    </row>
    <row r="111" spans="1:52">
      <c r="A111" s="48" t="s">
        <v>157</v>
      </c>
      <c r="B111" s="61"/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0</v>
      </c>
      <c r="L111" s="61">
        <v>0</v>
      </c>
      <c r="M111" s="61">
        <v>0</v>
      </c>
      <c r="N111" s="61">
        <v>7</v>
      </c>
      <c r="O111" s="61">
        <v>5</v>
      </c>
      <c r="P111" s="61">
        <v>5</v>
      </c>
      <c r="Q111" s="61">
        <v>31</v>
      </c>
      <c r="R111" s="61">
        <v>3</v>
      </c>
      <c r="S111" s="61">
        <v>4</v>
      </c>
      <c r="T111" s="61">
        <v>4</v>
      </c>
      <c r="U111" s="61">
        <v>5</v>
      </c>
      <c r="V111" s="61">
        <v>5</v>
      </c>
      <c r="W111" s="61">
        <v>5</v>
      </c>
      <c r="X111" s="61">
        <v>5</v>
      </c>
      <c r="Y111" s="61">
        <v>5</v>
      </c>
      <c r="Z111" s="61">
        <v>6</v>
      </c>
      <c r="AA111" s="61">
        <v>6</v>
      </c>
      <c r="AB111" s="61">
        <v>6</v>
      </c>
      <c r="AC111" s="61">
        <v>6</v>
      </c>
      <c r="AD111" s="61">
        <v>6</v>
      </c>
      <c r="AE111" s="61">
        <v>6</v>
      </c>
      <c r="AF111" s="61">
        <v>6</v>
      </c>
      <c r="AG111" s="61">
        <v>6</v>
      </c>
      <c r="AH111" s="61">
        <v>6</v>
      </c>
      <c r="AI111" s="61">
        <v>6</v>
      </c>
      <c r="AJ111" s="61">
        <v>6</v>
      </c>
      <c r="AK111" s="61">
        <v>6</v>
      </c>
      <c r="AL111" s="61">
        <v>6</v>
      </c>
      <c r="AM111" s="61">
        <v>6</v>
      </c>
      <c r="AN111" s="61">
        <v>6</v>
      </c>
      <c r="AO111" s="61">
        <v>6</v>
      </c>
      <c r="AP111" s="61">
        <v>6</v>
      </c>
      <c r="AQ111" s="61">
        <v>6</v>
      </c>
      <c r="AR111" s="61">
        <v>6</v>
      </c>
      <c r="AS111" s="61">
        <v>6</v>
      </c>
      <c r="AT111" s="61">
        <v>6</v>
      </c>
      <c r="AU111" s="61">
        <v>6</v>
      </c>
      <c r="AV111" s="61">
        <v>6</v>
      </c>
      <c r="AW111" s="61">
        <v>6</v>
      </c>
      <c r="AX111" s="61">
        <v>6</v>
      </c>
      <c r="AY111" s="61">
        <v>6</v>
      </c>
      <c r="AZ111" s="61">
        <v>6</v>
      </c>
    </row>
    <row r="112" spans="1:52">
      <c r="A112" s="48" t="s">
        <v>147</v>
      </c>
      <c r="B112" s="61"/>
      <c r="C112" s="61">
        <v>1955</v>
      </c>
      <c r="D112" s="61">
        <v>2265</v>
      </c>
      <c r="E112" s="61">
        <v>2605</v>
      </c>
      <c r="F112" s="61">
        <v>13057</v>
      </c>
      <c r="G112" s="61">
        <v>3850</v>
      </c>
      <c r="H112" s="61">
        <v>5618</v>
      </c>
      <c r="I112" s="61">
        <v>7547</v>
      </c>
      <c r="J112" s="61">
        <v>5893</v>
      </c>
      <c r="K112" s="61">
        <v>4772</v>
      </c>
      <c r="L112" s="61">
        <v>0</v>
      </c>
      <c r="M112" s="61">
        <v>1011</v>
      </c>
      <c r="N112" s="61">
        <v>732</v>
      </c>
      <c r="O112" s="61">
        <v>3563</v>
      </c>
      <c r="P112" s="61">
        <v>182</v>
      </c>
      <c r="Q112" s="61">
        <v>9673</v>
      </c>
      <c r="R112" s="61">
        <v>4477</v>
      </c>
      <c r="S112" s="61">
        <v>5139</v>
      </c>
      <c r="T112" s="61">
        <v>5798</v>
      </c>
      <c r="U112" s="61">
        <v>6468</v>
      </c>
      <c r="V112" s="61">
        <v>7742</v>
      </c>
      <c r="W112" s="61">
        <v>7532</v>
      </c>
      <c r="X112" s="61">
        <v>7525</v>
      </c>
      <c r="Y112" s="61">
        <v>7494</v>
      </c>
      <c r="Z112" s="61">
        <v>7934</v>
      </c>
      <c r="AA112" s="61">
        <v>8114</v>
      </c>
      <c r="AB112" s="61">
        <v>8017</v>
      </c>
      <c r="AC112" s="61">
        <v>8073</v>
      </c>
      <c r="AD112" s="61">
        <v>8095</v>
      </c>
      <c r="AE112" s="61">
        <v>8163</v>
      </c>
      <c r="AF112" s="61">
        <v>8252</v>
      </c>
      <c r="AG112" s="61">
        <v>8323</v>
      </c>
      <c r="AH112" s="61">
        <v>8345</v>
      </c>
      <c r="AI112" s="61">
        <v>8312</v>
      </c>
      <c r="AJ112" s="61">
        <v>8250</v>
      </c>
      <c r="AK112" s="61">
        <v>8173</v>
      </c>
      <c r="AL112" s="61">
        <v>8099</v>
      </c>
      <c r="AM112" s="61">
        <v>8010</v>
      </c>
      <c r="AN112" s="61">
        <v>7978</v>
      </c>
      <c r="AO112" s="61">
        <v>7990</v>
      </c>
      <c r="AP112" s="61">
        <v>7983</v>
      </c>
      <c r="AQ112" s="61">
        <v>7939</v>
      </c>
      <c r="AR112" s="61">
        <v>8244</v>
      </c>
      <c r="AS112" s="61">
        <v>8243</v>
      </c>
      <c r="AT112" s="61">
        <v>8197</v>
      </c>
      <c r="AU112" s="61">
        <v>8090</v>
      </c>
      <c r="AV112" s="61">
        <v>8244</v>
      </c>
      <c r="AW112" s="61">
        <v>8295</v>
      </c>
      <c r="AX112" s="61">
        <v>8475</v>
      </c>
      <c r="AY112" s="61">
        <v>8510</v>
      </c>
      <c r="AZ112" s="61">
        <v>8600</v>
      </c>
    </row>
    <row r="113" spans="1:52">
      <c r="A113" s="48" t="s">
        <v>158</v>
      </c>
      <c r="B113" s="61"/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5</v>
      </c>
      <c r="O113" s="61">
        <v>6</v>
      </c>
      <c r="P113" s="61">
        <v>1</v>
      </c>
      <c r="Q113" s="61">
        <v>3</v>
      </c>
      <c r="R113" s="61">
        <v>1</v>
      </c>
      <c r="S113" s="61">
        <v>1</v>
      </c>
      <c r="T113" s="61">
        <v>1</v>
      </c>
      <c r="U113" s="61">
        <v>2</v>
      </c>
      <c r="V113" s="61">
        <v>1</v>
      </c>
      <c r="W113" s="61">
        <v>2</v>
      </c>
      <c r="X113" s="61">
        <v>2</v>
      </c>
      <c r="Y113" s="61">
        <v>2</v>
      </c>
      <c r="Z113" s="61">
        <v>3</v>
      </c>
      <c r="AA113" s="61">
        <v>3</v>
      </c>
      <c r="AB113" s="61">
        <v>3</v>
      </c>
      <c r="AC113" s="61">
        <v>3</v>
      </c>
      <c r="AD113" s="61">
        <v>4</v>
      </c>
      <c r="AE113" s="61">
        <v>4</v>
      </c>
      <c r="AF113" s="61">
        <v>4</v>
      </c>
      <c r="AG113" s="61">
        <v>4</v>
      </c>
      <c r="AH113" s="61">
        <v>5</v>
      </c>
      <c r="AI113" s="61">
        <v>5</v>
      </c>
      <c r="AJ113" s="61">
        <v>5</v>
      </c>
      <c r="AK113" s="61">
        <v>6</v>
      </c>
      <c r="AL113" s="61">
        <v>6</v>
      </c>
      <c r="AM113" s="61">
        <v>6</v>
      </c>
      <c r="AN113" s="61">
        <v>7</v>
      </c>
      <c r="AO113" s="61">
        <v>7</v>
      </c>
      <c r="AP113" s="61">
        <v>7</v>
      </c>
      <c r="AQ113" s="61">
        <v>8</v>
      </c>
      <c r="AR113" s="61">
        <v>8</v>
      </c>
      <c r="AS113" s="61">
        <v>9</v>
      </c>
      <c r="AT113" s="61">
        <v>9</v>
      </c>
      <c r="AU113" s="61">
        <v>10</v>
      </c>
      <c r="AV113" s="61">
        <v>10</v>
      </c>
      <c r="AW113" s="61">
        <v>11</v>
      </c>
      <c r="AX113" s="61">
        <v>12</v>
      </c>
      <c r="AY113" s="61">
        <v>12</v>
      </c>
      <c r="AZ113" s="61">
        <v>13</v>
      </c>
    </row>
    <row r="114" spans="1:52">
      <c r="A114" s="48" t="s">
        <v>159</v>
      </c>
      <c r="B114" s="61"/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2</v>
      </c>
      <c r="S114" s="61">
        <v>2</v>
      </c>
      <c r="T114" s="61">
        <v>3</v>
      </c>
      <c r="U114" s="61">
        <v>4</v>
      </c>
      <c r="V114" s="61">
        <v>10</v>
      </c>
      <c r="W114" s="61">
        <v>10</v>
      </c>
      <c r="X114" s="61">
        <v>10</v>
      </c>
      <c r="Y114" s="61">
        <v>11</v>
      </c>
      <c r="Z114" s="61">
        <v>12</v>
      </c>
      <c r="AA114" s="61">
        <v>15</v>
      </c>
      <c r="AB114" s="61">
        <v>17</v>
      </c>
      <c r="AC114" s="61">
        <v>20</v>
      </c>
      <c r="AD114" s="61">
        <v>24</v>
      </c>
      <c r="AE114" s="61">
        <v>28</v>
      </c>
      <c r="AF114" s="61">
        <v>32</v>
      </c>
      <c r="AG114" s="61">
        <v>37</v>
      </c>
      <c r="AH114" s="61">
        <v>43</v>
      </c>
      <c r="AI114" s="61">
        <v>49</v>
      </c>
      <c r="AJ114" s="61">
        <v>56</v>
      </c>
      <c r="AK114" s="61">
        <v>63</v>
      </c>
      <c r="AL114" s="61">
        <v>70</v>
      </c>
      <c r="AM114" s="61">
        <v>78</v>
      </c>
      <c r="AN114" s="61">
        <v>88</v>
      </c>
      <c r="AO114" s="61">
        <v>98</v>
      </c>
      <c r="AP114" s="61">
        <v>110</v>
      </c>
      <c r="AQ114" s="61">
        <v>122</v>
      </c>
      <c r="AR114" s="61">
        <v>141</v>
      </c>
      <c r="AS114" s="61">
        <v>155</v>
      </c>
      <c r="AT114" s="61">
        <v>171</v>
      </c>
      <c r="AU114" s="61">
        <v>185</v>
      </c>
      <c r="AV114" s="61">
        <v>208</v>
      </c>
      <c r="AW114" s="61">
        <v>228</v>
      </c>
      <c r="AX114" s="61">
        <v>255</v>
      </c>
      <c r="AY114" s="61">
        <v>278</v>
      </c>
      <c r="AZ114" s="61">
        <v>305</v>
      </c>
    </row>
    <row r="115" spans="1:52">
      <c r="A115" s="48" t="s">
        <v>148</v>
      </c>
      <c r="B115" s="61"/>
      <c r="C115" s="61">
        <v>3400</v>
      </c>
      <c r="D115" s="61">
        <v>3974</v>
      </c>
      <c r="E115" s="61">
        <v>5492</v>
      </c>
      <c r="F115" s="61">
        <v>3918</v>
      </c>
      <c r="G115" s="61">
        <v>14585</v>
      </c>
      <c r="H115" s="61">
        <v>5833</v>
      </c>
      <c r="I115" s="61">
        <v>18262</v>
      </c>
      <c r="J115" s="61">
        <v>13172</v>
      </c>
      <c r="K115" s="61">
        <v>19465</v>
      </c>
      <c r="L115" s="61">
        <v>22244</v>
      </c>
      <c r="M115" s="61">
        <v>7636</v>
      </c>
      <c r="N115" s="61">
        <v>11105</v>
      </c>
      <c r="O115" s="61">
        <v>4684</v>
      </c>
      <c r="P115" s="61">
        <v>5231</v>
      </c>
      <c r="Q115" s="61">
        <v>12993</v>
      </c>
      <c r="R115" s="61">
        <v>9446</v>
      </c>
      <c r="S115" s="61">
        <v>10845</v>
      </c>
      <c r="T115" s="61">
        <v>12107</v>
      </c>
      <c r="U115" s="61">
        <v>13357</v>
      </c>
      <c r="V115" s="61">
        <v>13999</v>
      </c>
      <c r="W115" s="61">
        <v>14105</v>
      </c>
      <c r="X115" s="61">
        <v>14618</v>
      </c>
      <c r="Y115" s="61">
        <v>15090</v>
      </c>
      <c r="Z115" s="61">
        <v>16228</v>
      </c>
      <c r="AA115" s="61">
        <v>16563</v>
      </c>
      <c r="AB115" s="61">
        <v>16313</v>
      </c>
      <c r="AC115" s="61">
        <v>16380</v>
      </c>
      <c r="AD115" s="61">
        <v>16369</v>
      </c>
      <c r="AE115" s="61">
        <v>16453</v>
      </c>
      <c r="AF115" s="61">
        <v>16571</v>
      </c>
      <c r="AG115" s="61">
        <v>16660</v>
      </c>
      <c r="AH115" s="61">
        <v>16642</v>
      </c>
      <c r="AI115" s="61">
        <v>16522</v>
      </c>
      <c r="AJ115" s="61">
        <v>16331</v>
      </c>
      <c r="AK115" s="61">
        <v>16118</v>
      </c>
      <c r="AL115" s="61">
        <v>15901</v>
      </c>
      <c r="AM115" s="61">
        <v>15660</v>
      </c>
      <c r="AN115" s="61">
        <v>15520</v>
      </c>
      <c r="AO115" s="61">
        <v>15473</v>
      </c>
      <c r="AP115" s="61">
        <v>15377</v>
      </c>
      <c r="AQ115" s="61">
        <v>15215</v>
      </c>
      <c r="AR115" s="61">
        <v>15711</v>
      </c>
      <c r="AS115" s="61">
        <v>15622</v>
      </c>
      <c r="AT115" s="61">
        <v>15436</v>
      </c>
      <c r="AU115" s="61">
        <v>15141</v>
      </c>
      <c r="AV115" s="61">
        <v>15324</v>
      </c>
      <c r="AW115" s="61">
        <v>15314</v>
      </c>
      <c r="AX115" s="61">
        <v>15529</v>
      </c>
      <c r="AY115" s="61">
        <v>15479</v>
      </c>
      <c r="AZ115" s="61">
        <v>15514</v>
      </c>
    </row>
    <row r="116" spans="1:52">
      <c r="A116" s="48" t="s">
        <v>149</v>
      </c>
      <c r="B116" s="61"/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  <c r="L116" s="61">
        <v>0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0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1</v>
      </c>
      <c r="AC116" s="61">
        <v>1</v>
      </c>
      <c r="AD116" s="61">
        <v>1</v>
      </c>
      <c r="AE116" s="61">
        <v>1</v>
      </c>
      <c r="AF116" s="61">
        <v>2</v>
      </c>
      <c r="AG116" s="61">
        <v>2</v>
      </c>
      <c r="AH116" s="61">
        <v>3</v>
      </c>
      <c r="AI116" s="61">
        <v>4</v>
      </c>
      <c r="AJ116" s="61">
        <v>5</v>
      </c>
      <c r="AK116" s="61">
        <v>7</v>
      </c>
      <c r="AL116" s="61">
        <v>9</v>
      </c>
      <c r="AM116" s="61">
        <v>11</v>
      </c>
      <c r="AN116" s="61">
        <v>15</v>
      </c>
      <c r="AO116" s="61">
        <v>20</v>
      </c>
      <c r="AP116" s="61">
        <v>26</v>
      </c>
      <c r="AQ116" s="61">
        <v>33</v>
      </c>
      <c r="AR116" s="61">
        <v>45</v>
      </c>
      <c r="AS116" s="61">
        <v>58</v>
      </c>
      <c r="AT116" s="61">
        <v>75</v>
      </c>
      <c r="AU116" s="61">
        <v>95</v>
      </c>
      <c r="AV116" s="61">
        <v>123</v>
      </c>
      <c r="AW116" s="61">
        <v>155</v>
      </c>
      <c r="AX116" s="61">
        <v>198</v>
      </c>
      <c r="AY116" s="61">
        <v>246</v>
      </c>
      <c r="AZ116" s="61">
        <v>304</v>
      </c>
    </row>
    <row r="117" spans="1:52">
      <c r="A117" s="48" t="s">
        <v>160</v>
      </c>
      <c r="B117" s="61"/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  <c r="L117" s="61">
        <v>0</v>
      </c>
      <c r="M117" s="61">
        <v>0</v>
      </c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>
        <v>0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  <c r="AF117" s="61">
        <v>0</v>
      </c>
      <c r="AG117" s="61">
        <v>0</v>
      </c>
      <c r="AH117" s="61">
        <v>0</v>
      </c>
      <c r="AI117" s="61">
        <v>0</v>
      </c>
      <c r="AJ117" s="61">
        <v>0</v>
      </c>
      <c r="AK117" s="61">
        <v>0</v>
      </c>
      <c r="AL117" s="61">
        <v>0</v>
      </c>
      <c r="AM117" s="61">
        <v>0</v>
      </c>
      <c r="AN117" s="61">
        <v>0</v>
      </c>
      <c r="AO117" s="61">
        <v>0</v>
      </c>
      <c r="AP117" s="61">
        <v>0</v>
      </c>
      <c r="AQ117" s="61">
        <v>0</v>
      </c>
      <c r="AR117" s="61">
        <v>0</v>
      </c>
      <c r="AS117" s="61">
        <v>0</v>
      </c>
      <c r="AT117" s="61">
        <v>0</v>
      </c>
      <c r="AU117" s="61">
        <v>0</v>
      </c>
      <c r="AV117" s="61">
        <v>0</v>
      </c>
      <c r="AW117" s="61">
        <v>0</v>
      </c>
      <c r="AX117" s="61">
        <v>0</v>
      </c>
      <c r="AY117" s="61">
        <v>0</v>
      </c>
      <c r="AZ117" s="61">
        <v>0</v>
      </c>
    </row>
    <row r="118" spans="1:52" hidden="1">
      <c r="A118" s="46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hidden="1">
      <c r="A119" s="48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</row>
    <row r="120" spans="1:52" hidden="1">
      <c r="A120" s="48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</row>
    <row r="121" spans="1:52" hidden="1">
      <c r="A121" s="48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</row>
    <row r="122" spans="1:52" hidden="1">
      <c r="A122" s="48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</row>
    <row r="123" spans="1:52" hidden="1">
      <c r="A123" s="48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</row>
    <row r="124" spans="1:52" hidden="1">
      <c r="A124" s="48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</row>
    <row r="125" spans="1:52" hidden="1">
      <c r="A125" s="48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</row>
    <row r="126" spans="1:52">
      <c r="A126" s="46" t="s">
        <v>150</v>
      </c>
      <c r="B126" s="62"/>
      <c r="C126" s="62">
        <v>0</v>
      </c>
      <c r="D126" s="6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32</v>
      </c>
      <c r="S126" s="62">
        <v>50</v>
      </c>
      <c r="T126" s="62">
        <v>73</v>
      </c>
      <c r="U126" s="62">
        <v>100</v>
      </c>
      <c r="V126" s="62">
        <v>339</v>
      </c>
      <c r="W126" s="62">
        <v>479</v>
      </c>
      <c r="X126" s="62">
        <v>578</v>
      </c>
      <c r="Y126" s="62">
        <v>645</v>
      </c>
      <c r="Z126" s="62">
        <v>809</v>
      </c>
      <c r="AA126" s="62">
        <v>1025</v>
      </c>
      <c r="AB126" s="62">
        <v>1218</v>
      </c>
      <c r="AC126" s="62">
        <v>1446</v>
      </c>
      <c r="AD126" s="62">
        <v>1695</v>
      </c>
      <c r="AE126" s="62">
        <v>1963</v>
      </c>
      <c r="AF126" s="62">
        <v>2266</v>
      </c>
      <c r="AG126" s="62">
        <v>2611</v>
      </c>
      <c r="AH126" s="62">
        <v>3002</v>
      </c>
      <c r="AI126" s="62">
        <v>3397</v>
      </c>
      <c r="AJ126" s="62">
        <v>3814</v>
      </c>
      <c r="AK126" s="62">
        <v>4202</v>
      </c>
      <c r="AL126" s="62">
        <v>4590</v>
      </c>
      <c r="AM126" s="62">
        <v>4916</v>
      </c>
      <c r="AN126" s="62">
        <v>5248</v>
      </c>
      <c r="AO126" s="62">
        <v>5518</v>
      </c>
      <c r="AP126" s="62">
        <v>5760</v>
      </c>
      <c r="AQ126" s="62">
        <v>5849</v>
      </c>
      <c r="AR126" s="62">
        <v>6163</v>
      </c>
      <c r="AS126" s="62">
        <v>6183</v>
      </c>
      <c r="AT126" s="62">
        <v>6144</v>
      </c>
      <c r="AU126" s="62">
        <v>5994</v>
      </c>
      <c r="AV126" s="62">
        <v>6011</v>
      </c>
      <c r="AW126" s="62">
        <v>5982</v>
      </c>
      <c r="AX126" s="62">
        <v>6044</v>
      </c>
      <c r="AY126" s="62">
        <v>5990</v>
      </c>
      <c r="AZ126" s="62">
        <v>6027</v>
      </c>
    </row>
    <row r="127" spans="1:52">
      <c r="A127" s="48" t="s">
        <v>157</v>
      </c>
      <c r="B127" s="61"/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61">
        <v>0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0</v>
      </c>
      <c r="AW127" s="61">
        <v>0</v>
      </c>
      <c r="AX127" s="61">
        <v>0</v>
      </c>
      <c r="AY127" s="61">
        <v>0</v>
      </c>
      <c r="AZ127" s="61">
        <v>0</v>
      </c>
    </row>
    <row r="128" spans="1:52">
      <c r="A128" s="48" t="s">
        <v>147</v>
      </c>
      <c r="B128" s="61"/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3</v>
      </c>
      <c r="S128" s="61">
        <v>4</v>
      </c>
      <c r="T128" s="61">
        <v>6</v>
      </c>
      <c r="U128" s="61">
        <v>9</v>
      </c>
      <c r="V128" s="61">
        <v>31</v>
      </c>
      <c r="W128" s="61">
        <v>43</v>
      </c>
      <c r="X128" s="61">
        <v>52</v>
      </c>
      <c r="Y128" s="61">
        <v>58</v>
      </c>
      <c r="Z128" s="61">
        <v>72</v>
      </c>
      <c r="AA128" s="61">
        <v>92</v>
      </c>
      <c r="AB128" s="61">
        <v>109</v>
      </c>
      <c r="AC128" s="61">
        <v>130</v>
      </c>
      <c r="AD128" s="61">
        <v>153</v>
      </c>
      <c r="AE128" s="61">
        <v>177</v>
      </c>
      <c r="AF128" s="61">
        <v>205</v>
      </c>
      <c r="AG128" s="61">
        <v>237</v>
      </c>
      <c r="AH128" s="61">
        <v>274</v>
      </c>
      <c r="AI128" s="61">
        <v>311</v>
      </c>
      <c r="AJ128" s="61">
        <v>350</v>
      </c>
      <c r="AK128" s="61">
        <v>387</v>
      </c>
      <c r="AL128" s="61">
        <v>424</v>
      </c>
      <c r="AM128" s="61">
        <v>457</v>
      </c>
      <c r="AN128" s="61">
        <v>489</v>
      </c>
      <c r="AO128" s="61">
        <v>517</v>
      </c>
      <c r="AP128" s="61">
        <v>542</v>
      </c>
      <c r="AQ128" s="61">
        <v>553</v>
      </c>
      <c r="AR128" s="61">
        <v>585</v>
      </c>
      <c r="AS128" s="61">
        <v>591</v>
      </c>
      <c r="AT128" s="61">
        <v>590</v>
      </c>
      <c r="AU128" s="61">
        <v>579</v>
      </c>
      <c r="AV128" s="61">
        <v>584</v>
      </c>
      <c r="AW128" s="61">
        <v>586</v>
      </c>
      <c r="AX128" s="61">
        <v>595</v>
      </c>
      <c r="AY128" s="61">
        <v>594</v>
      </c>
      <c r="AZ128" s="61">
        <v>602</v>
      </c>
    </row>
    <row r="129" spans="1:52">
      <c r="A129" s="48" t="s">
        <v>158</v>
      </c>
      <c r="B129" s="61"/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0</v>
      </c>
      <c r="S129" s="61">
        <v>0</v>
      </c>
      <c r="T129" s="61">
        <v>0</v>
      </c>
      <c r="U129" s="61">
        <v>0</v>
      </c>
      <c r="V129" s="61">
        <v>0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  <c r="AJ129" s="61">
        <v>0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0</v>
      </c>
      <c r="AW129" s="61">
        <v>0</v>
      </c>
      <c r="AX129" s="61">
        <v>0</v>
      </c>
      <c r="AY129" s="61">
        <v>0</v>
      </c>
      <c r="AZ129" s="61">
        <v>0</v>
      </c>
    </row>
    <row r="130" spans="1:52">
      <c r="A130" s="48" t="s">
        <v>159</v>
      </c>
      <c r="B130" s="61"/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  <c r="AJ130" s="61">
        <v>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0</v>
      </c>
      <c r="AZ130" s="61">
        <v>0</v>
      </c>
    </row>
    <row r="131" spans="1:52">
      <c r="A131" s="48" t="s">
        <v>148</v>
      </c>
      <c r="B131" s="61"/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29</v>
      </c>
      <c r="S131" s="61">
        <v>46</v>
      </c>
      <c r="T131" s="61">
        <v>67</v>
      </c>
      <c r="U131" s="61">
        <v>91</v>
      </c>
      <c r="V131" s="61">
        <v>308</v>
      </c>
      <c r="W131" s="61">
        <v>436</v>
      </c>
      <c r="X131" s="61">
        <v>526</v>
      </c>
      <c r="Y131" s="61">
        <v>587</v>
      </c>
      <c r="Z131" s="61">
        <v>737</v>
      </c>
      <c r="AA131" s="61">
        <v>933</v>
      </c>
      <c r="AB131" s="61">
        <v>1109</v>
      </c>
      <c r="AC131" s="61">
        <v>1316</v>
      </c>
      <c r="AD131" s="61">
        <v>1542</v>
      </c>
      <c r="AE131" s="61">
        <v>1786</v>
      </c>
      <c r="AF131" s="61">
        <v>2061</v>
      </c>
      <c r="AG131" s="61">
        <v>2374</v>
      </c>
      <c r="AH131" s="61">
        <v>2728</v>
      </c>
      <c r="AI131" s="61">
        <v>3086</v>
      </c>
      <c r="AJ131" s="61">
        <v>3464</v>
      </c>
      <c r="AK131" s="61">
        <v>3815</v>
      </c>
      <c r="AL131" s="61">
        <v>4166</v>
      </c>
      <c r="AM131" s="61">
        <v>4459</v>
      </c>
      <c r="AN131" s="61">
        <v>4759</v>
      </c>
      <c r="AO131" s="61">
        <v>5001</v>
      </c>
      <c r="AP131" s="61">
        <v>5218</v>
      </c>
      <c r="AQ131" s="61">
        <v>5296</v>
      </c>
      <c r="AR131" s="61">
        <v>5578</v>
      </c>
      <c r="AS131" s="61">
        <v>5592</v>
      </c>
      <c r="AT131" s="61">
        <v>5554</v>
      </c>
      <c r="AU131" s="61">
        <v>5415</v>
      </c>
      <c r="AV131" s="61">
        <v>5427</v>
      </c>
      <c r="AW131" s="61">
        <v>5396</v>
      </c>
      <c r="AX131" s="61">
        <v>5449</v>
      </c>
      <c r="AY131" s="61">
        <v>5396</v>
      </c>
      <c r="AZ131" s="61">
        <v>5425</v>
      </c>
    </row>
    <row r="132" spans="1:52">
      <c r="A132" s="48" t="s">
        <v>149</v>
      </c>
      <c r="B132" s="61"/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0</v>
      </c>
      <c r="L132" s="61">
        <v>0</v>
      </c>
      <c r="M132" s="61">
        <v>0</v>
      </c>
      <c r="N132" s="61">
        <v>0</v>
      </c>
      <c r="O132" s="61">
        <v>0</v>
      </c>
      <c r="P132" s="61">
        <v>0</v>
      </c>
      <c r="Q132" s="61">
        <v>0</v>
      </c>
      <c r="R132" s="61">
        <v>0</v>
      </c>
      <c r="S132" s="61">
        <v>0</v>
      </c>
      <c r="T132" s="61">
        <v>0</v>
      </c>
      <c r="U132" s="61">
        <v>0</v>
      </c>
      <c r="V132" s="61">
        <v>0</v>
      </c>
      <c r="W132" s="61">
        <v>0</v>
      </c>
      <c r="X132" s="61">
        <v>0</v>
      </c>
      <c r="Y132" s="61">
        <v>0</v>
      </c>
      <c r="Z132" s="61">
        <v>0</v>
      </c>
      <c r="AA132" s="61">
        <v>0</v>
      </c>
      <c r="AB132" s="61">
        <v>0</v>
      </c>
      <c r="AC132" s="61">
        <v>0</v>
      </c>
      <c r="AD132" s="61">
        <v>0</v>
      </c>
      <c r="AE132" s="61">
        <v>0</v>
      </c>
      <c r="AF132" s="61">
        <v>0</v>
      </c>
      <c r="AG132" s="61">
        <v>0</v>
      </c>
      <c r="AH132" s="61">
        <v>0</v>
      </c>
      <c r="AI132" s="61">
        <v>0</v>
      </c>
      <c r="AJ132" s="61">
        <v>0</v>
      </c>
      <c r="AK132" s="61">
        <v>0</v>
      </c>
      <c r="AL132" s="61">
        <v>0</v>
      </c>
      <c r="AM132" s="61">
        <v>0</v>
      </c>
      <c r="AN132" s="61">
        <v>0</v>
      </c>
      <c r="AO132" s="61">
        <v>0</v>
      </c>
      <c r="AP132" s="61">
        <v>0</v>
      </c>
      <c r="AQ132" s="61">
        <v>0</v>
      </c>
      <c r="AR132" s="61">
        <v>0</v>
      </c>
      <c r="AS132" s="61">
        <v>0</v>
      </c>
      <c r="AT132" s="61">
        <v>0</v>
      </c>
      <c r="AU132" s="61">
        <v>0</v>
      </c>
      <c r="AV132" s="61">
        <v>0</v>
      </c>
      <c r="AW132" s="61">
        <v>0</v>
      </c>
      <c r="AX132" s="61">
        <v>0</v>
      </c>
      <c r="AY132" s="61">
        <v>0</v>
      </c>
      <c r="AZ132" s="61">
        <v>0</v>
      </c>
    </row>
    <row r="133" spans="1:52">
      <c r="A133" s="48" t="s">
        <v>160</v>
      </c>
      <c r="B133" s="61"/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0</v>
      </c>
      <c r="L133" s="61">
        <v>0</v>
      </c>
      <c r="M133" s="61">
        <v>0</v>
      </c>
      <c r="N133" s="61">
        <v>0</v>
      </c>
      <c r="O133" s="61">
        <v>0</v>
      </c>
      <c r="P133" s="61">
        <v>0</v>
      </c>
      <c r="Q133" s="61">
        <v>0</v>
      </c>
      <c r="R133" s="61">
        <v>0</v>
      </c>
      <c r="S133" s="61">
        <v>0</v>
      </c>
      <c r="T133" s="61">
        <v>0</v>
      </c>
      <c r="U133" s="61">
        <v>0</v>
      </c>
      <c r="V133" s="61">
        <v>0</v>
      </c>
      <c r="W133" s="61">
        <v>0</v>
      </c>
      <c r="X133" s="61">
        <v>0</v>
      </c>
      <c r="Y133" s="61">
        <v>0</v>
      </c>
      <c r="Z133" s="61">
        <v>0</v>
      </c>
      <c r="AA133" s="61">
        <v>0</v>
      </c>
      <c r="AB133" s="61">
        <v>0</v>
      </c>
      <c r="AC133" s="61">
        <v>0</v>
      </c>
      <c r="AD133" s="61">
        <v>0</v>
      </c>
      <c r="AE133" s="61">
        <v>0</v>
      </c>
      <c r="AF133" s="61">
        <v>0</v>
      </c>
      <c r="AG133" s="61">
        <v>0</v>
      </c>
      <c r="AH133" s="61">
        <v>0</v>
      </c>
      <c r="AI133" s="61">
        <v>0</v>
      </c>
      <c r="AJ133" s="61">
        <v>0</v>
      </c>
      <c r="AK133" s="61">
        <v>0</v>
      </c>
      <c r="AL133" s="61">
        <v>0</v>
      </c>
      <c r="AM133" s="61">
        <v>0</v>
      </c>
      <c r="AN133" s="61">
        <v>0</v>
      </c>
      <c r="AO133" s="61">
        <v>0</v>
      </c>
      <c r="AP133" s="61">
        <v>0</v>
      </c>
      <c r="AQ133" s="61">
        <v>0</v>
      </c>
      <c r="AR133" s="61">
        <v>0</v>
      </c>
      <c r="AS133" s="61">
        <v>0</v>
      </c>
      <c r="AT133" s="61">
        <v>0</v>
      </c>
      <c r="AU133" s="61">
        <v>0</v>
      </c>
      <c r="AV133" s="61">
        <v>0</v>
      </c>
      <c r="AW133" s="61">
        <v>0</v>
      </c>
      <c r="AX133" s="61">
        <v>0</v>
      </c>
      <c r="AY133" s="61">
        <v>0</v>
      </c>
      <c r="AZ133" s="61">
        <v>0</v>
      </c>
    </row>
    <row r="134" spans="1:52">
      <c r="A134" s="46" t="s">
        <v>151</v>
      </c>
      <c r="B134" s="62"/>
      <c r="C134" s="62">
        <v>0</v>
      </c>
      <c r="D134" s="6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2</v>
      </c>
      <c r="P134" s="62">
        <v>4</v>
      </c>
      <c r="Q134" s="62">
        <v>5</v>
      </c>
      <c r="R134" s="62">
        <v>5</v>
      </c>
      <c r="S134" s="62">
        <v>8</v>
      </c>
      <c r="T134" s="62">
        <v>12</v>
      </c>
      <c r="U134" s="62">
        <v>17</v>
      </c>
      <c r="V134" s="62">
        <v>173</v>
      </c>
      <c r="W134" s="62">
        <v>401</v>
      </c>
      <c r="X134" s="62">
        <v>414</v>
      </c>
      <c r="Y134" s="62">
        <v>380</v>
      </c>
      <c r="Z134" s="62">
        <v>453</v>
      </c>
      <c r="AA134" s="62">
        <v>606</v>
      </c>
      <c r="AB134" s="62">
        <v>758</v>
      </c>
      <c r="AC134" s="62">
        <v>951</v>
      </c>
      <c r="AD134" s="62">
        <v>1189</v>
      </c>
      <c r="AE134" s="62">
        <v>1467</v>
      </c>
      <c r="AF134" s="62">
        <v>1808</v>
      </c>
      <c r="AG134" s="62">
        <v>2220</v>
      </c>
      <c r="AH134" s="62">
        <v>2677</v>
      </c>
      <c r="AI134" s="62">
        <v>3153</v>
      </c>
      <c r="AJ134" s="62">
        <v>3666</v>
      </c>
      <c r="AK134" s="62">
        <v>4174</v>
      </c>
      <c r="AL134" s="62">
        <v>4704</v>
      </c>
      <c r="AM134" s="62">
        <v>5209</v>
      </c>
      <c r="AN134" s="62">
        <v>5754</v>
      </c>
      <c r="AO134" s="62">
        <v>6278</v>
      </c>
      <c r="AP134" s="62">
        <v>6863</v>
      </c>
      <c r="AQ134" s="62">
        <v>7340</v>
      </c>
      <c r="AR134" s="62">
        <v>8198</v>
      </c>
      <c r="AS134" s="62">
        <v>8725</v>
      </c>
      <c r="AT134" s="62">
        <v>9180</v>
      </c>
      <c r="AU134" s="62">
        <v>9473</v>
      </c>
      <c r="AV134" s="62">
        <v>9951</v>
      </c>
      <c r="AW134" s="62">
        <v>10538</v>
      </c>
      <c r="AX134" s="62">
        <v>11289</v>
      </c>
      <c r="AY134" s="62">
        <v>11873</v>
      </c>
      <c r="AZ134" s="62">
        <v>12587</v>
      </c>
    </row>
    <row r="135" spans="1:52">
      <c r="A135" s="48" t="s">
        <v>152</v>
      </c>
      <c r="B135" s="61"/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0</v>
      </c>
      <c r="L135" s="61">
        <v>0</v>
      </c>
      <c r="M135" s="61">
        <v>0</v>
      </c>
      <c r="N135" s="61">
        <v>0</v>
      </c>
      <c r="O135" s="61">
        <v>2</v>
      </c>
      <c r="P135" s="61">
        <v>4</v>
      </c>
      <c r="Q135" s="61">
        <v>5</v>
      </c>
      <c r="R135" s="61">
        <v>5</v>
      </c>
      <c r="S135" s="61">
        <v>8</v>
      </c>
      <c r="T135" s="61">
        <v>12</v>
      </c>
      <c r="U135" s="61">
        <v>17</v>
      </c>
      <c r="V135" s="61">
        <v>173</v>
      </c>
      <c r="W135" s="61">
        <v>400</v>
      </c>
      <c r="X135" s="61">
        <v>412</v>
      </c>
      <c r="Y135" s="61">
        <v>376</v>
      </c>
      <c r="Z135" s="61">
        <v>445</v>
      </c>
      <c r="AA135" s="61">
        <v>588</v>
      </c>
      <c r="AB135" s="61">
        <v>724</v>
      </c>
      <c r="AC135" s="61">
        <v>891</v>
      </c>
      <c r="AD135" s="61">
        <v>1088</v>
      </c>
      <c r="AE135" s="61">
        <v>1307</v>
      </c>
      <c r="AF135" s="61">
        <v>1568</v>
      </c>
      <c r="AG135" s="61">
        <v>1876</v>
      </c>
      <c r="AH135" s="61">
        <v>2210</v>
      </c>
      <c r="AI135" s="61">
        <v>2551</v>
      </c>
      <c r="AJ135" s="61">
        <v>2917</v>
      </c>
      <c r="AK135" s="61">
        <v>3277</v>
      </c>
      <c r="AL135" s="61">
        <v>3654</v>
      </c>
      <c r="AM135" s="61">
        <v>4014</v>
      </c>
      <c r="AN135" s="61">
        <v>4406</v>
      </c>
      <c r="AO135" s="61">
        <v>4783</v>
      </c>
      <c r="AP135" s="61">
        <v>5220</v>
      </c>
      <c r="AQ135" s="61">
        <v>5574</v>
      </c>
      <c r="AR135" s="61">
        <v>6221</v>
      </c>
      <c r="AS135" s="61">
        <v>6615</v>
      </c>
      <c r="AT135" s="61">
        <v>6949</v>
      </c>
      <c r="AU135" s="61">
        <v>7153</v>
      </c>
      <c r="AV135" s="61">
        <v>7474</v>
      </c>
      <c r="AW135" s="61">
        <v>7915</v>
      </c>
      <c r="AX135" s="61">
        <v>8474</v>
      </c>
      <c r="AY135" s="61">
        <v>8914</v>
      </c>
      <c r="AZ135" s="61">
        <v>9452</v>
      </c>
    </row>
    <row r="136" spans="1:52">
      <c r="A136" s="48" t="s">
        <v>153</v>
      </c>
      <c r="B136" s="61"/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0</v>
      </c>
      <c r="L136" s="61">
        <v>0</v>
      </c>
      <c r="M136" s="61">
        <v>0</v>
      </c>
      <c r="N136" s="61">
        <v>0</v>
      </c>
      <c r="O136" s="61">
        <v>0</v>
      </c>
      <c r="P136" s="61">
        <v>0</v>
      </c>
      <c r="Q136" s="61">
        <v>0</v>
      </c>
      <c r="R136" s="61">
        <v>0</v>
      </c>
      <c r="S136" s="61">
        <v>0</v>
      </c>
      <c r="T136" s="61">
        <v>0</v>
      </c>
      <c r="U136" s="61">
        <v>0</v>
      </c>
      <c r="V136" s="61">
        <v>0</v>
      </c>
      <c r="W136" s="61">
        <v>1</v>
      </c>
      <c r="X136" s="61">
        <v>2</v>
      </c>
      <c r="Y136" s="61">
        <v>4</v>
      </c>
      <c r="Z136" s="61">
        <v>8</v>
      </c>
      <c r="AA136" s="61">
        <v>18</v>
      </c>
      <c r="AB136" s="61">
        <v>34</v>
      </c>
      <c r="AC136" s="61">
        <v>60</v>
      </c>
      <c r="AD136" s="61">
        <v>101</v>
      </c>
      <c r="AE136" s="61">
        <v>160</v>
      </c>
      <c r="AF136" s="61">
        <v>240</v>
      </c>
      <c r="AG136" s="61">
        <v>344</v>
      </c>
      <c r="AH136" s="61">
        <v>467</v>
      </c>
      <c r="AI136" s="61">
        <v>602</v>
      </c>
      <c r="AJ136" s="61">
        <v>749</v>
      </c>
      <c r="AK136" s="61">
        <v>897</v>
      </c>
      <c r="AL136" s="61">
        <v>1050</v>
      </c>
      <c r="AM136" s="61">
        <v>1195</v>
      </c>
      <c r="AN136" s="61">
        <v>1348</v>
      </c>
      <c r="AO136" s="61">
        <v>1495</v>
      </c>
      <c r="AP136" s="61">
        <v>1643</v>
      </c>
      <c r="AQ136" s="61">
        <v>1766</v>
      </c>
      <c r="AR136" s="61">
        <v>1977</v>
      </c>
      <c r="AS136" s="61">
        <v>2110</v>
      </c>
      <c r="AT136" s="61">
        <v>2231</v>
      </c>
      <c r="AU136" s="61">
        <v>2320</v>
      </c>
      <c r="AV136" s="61">
        <v>2477</v>
      </c>
      <c r="AW136" s="61">
        <v>2623</v>
      </c>
      <c r="AX136" s="61">
        <v>2815</v>
      </c>
      <c r="AY136" s="61">
        <v>2959</v>
      </c>
      <c r="AZ136" s="61">
        <v>3135</v>
      </c>
    </row>
    <row r="137" spans="1:52">
      <c r="A137" s="48" t="s">
        <v>154</v>
      </c>
      <c r="B137" s="61"/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0</v>
      </c>
      <c r="L137" s="61">
        <v>0</v>
      </c>
      <c r="M137" s="61">
        <v>0</v>
      </c>
      <c r="N137" s="61">
        <v>0</v>
      </c>
      <c r="O137" s="61">
        <v>0</v>
      </c>
      <c r="P137" s="61">
        <v>0</v>
      </c>
      <c r="Q137" s="61">
        <v>0</v>
      </c>
      <c r="R137" s="61">
        <v>0</v>
      </c>
      <c r="S137" s="61">
        <v>0</v>
      </c>
      <c r="T137" s="61">
        <v>0</v>
      </c>
      <c r="U137" s="61">
        <v>0</v>
      </c>
      <c r="V137" s="61">
        <v>0</v>
      </c>
      <c r="W137" s="61">
        <v>0</v>
      </c>
      <c r="X137" s="61">
        <v>0</v>
      </c>
      <c r="Y137" s="61">
        <v>0</v>
      </c>
      <c r="Z137" s="61">
        <v>0</v>
      </c>
      <c r="AA137" s="61">
        <v>0</v>
      </c>
      <c r="AB137" s="61">
        <v>0</v>
      </c>
      <c r="AC137" s="61">
        <v>0</v>
      </c>
      <c r="AD137" s="61">
        <v>0</v>
      </c>
      <c r="AE137" s="61">
        <v>0</v>
      </c>
      <c r="AF137" s="61">
        <v>0</v>
      </c>
      <c r="AG137" s="61">
        <v>0</v>
      </c>
      <c r="AH137" s="61">
        <v>0</v>
      </c>
      <c r="AI137" s="61">
        <v>0</v>
      </c>
      <c r="AJ137" s="61">
        <v>0</v>
      </c>
      <c r="AK137" s="61">
        <v>0</v>
      </c>
      <c r="AL137" s="61">
        <v>0</v>
      </c>
      <c r="AM137" s="61">
        <v>0</v>
      </c>
      <c r="AN137" s="61">
        <v>0</v>
      </c>
      <c r="AO137" s="61">
        <v>0</v>
      </c>
      <c r="AP137" s="61">
        <v>0</v>
      </c>
      <c r="AQ137" s="61">
        <v>0</v>
      </c>
      <c r="AR137" s="61">
        <v>0</v>
      </c>
      <c r="AS137" s="61">
        <v>0</v>
      </c>
      <c r="AT137" s="61">
        <v>0</v>
      </c>
      <c r="AU137" s="61">
        <v>0</v>
      </c>
      <c r="AV137" s="61">
        <v>0</v>
      </c>
      <c r="AW137" s="61">
        <v>0</v>
      </c>
      <c r="AX137" s="61">
        <v>0</v>
      </c>
      <c r="AY137" s="61">
        <v>0</v>
      </c>
      <c r="AZ137" s="61">
        <v>0</v>
      </c>
    </row>
    <row r="138" spans="1:52">
      <c r="A138" s="48" t="s">
        <v>161</v>
      </c>
      <c r="B138" s="61"/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  <c r="L138" s="61">
        <v>0</v>
      </c>
      <c r="M138" s="61">
        <v>0</v>
      </c>
      <c r="N138" s="61">
        <v>0</v>
      </c>
      <c r="O138" s="61">
        <v>0</v>
      </c>
      <c r="P138" s="61">
        <v>0</v>
      </c>
      <c r="Q138" s="61">
        <v>0</v>
      </c>
      <c r="R138" s="61">
        <v>0</v>
      </c>
      <c r="S138" s="61">
        <v>0</v>
      </c>
      <c r="T138" s="61">
        <v>0</v>
      </c>
      <c r="U138" s="61">
        <v>0</v>
      </c>
      <c r="V138" s="61">
        <v>0</v>
      </c>
      <c r="W138" s="61">
        <v>0</v>
      </c>
      <c r="X138" s="61">
        <v>0</v>
      </c>
      <c r="Y138" s="61">
        <v>0</v>
      </c>
      <c r="Z138" s="61">
        <v>0</v>
      </c>
      <c r="AA138" s="61">
        <v>0</v>
      </c>
      <c r="AB138" s="61">
        <v>0</v>
      </c>
      <c r="AC138" s="61">
        <v>0</v>
      </c>
      <c r="AD138" s="61">
        <v>0</v>
      </c>
      <c r="AE138" s="61">
        <v>0</v>
      </c>
      <c r="AF138" s="61">
        <v>0</v>
      </c>
      <c r="AG138" s="61">
        <v>0</v>
      </c>
      <c r="AH138" s="61">
        <v>0</v>
      </c>
      <c r="AI138" s="61">
        <v>0</v>
      </c>
      <c r="AJ138" s="61">
        <v>0</v>
      </c>
      <c r="AK138" s="61">
        <v>0</v>
      </c>
      <c r="AL138" s="61">
        <v>0</v>
      </c>
      <c r="AM138" s="61">
        <v>0</v>
      </c>
      <c r="AN138" s="61">
        <v>0</v>
      </c>
      <c r="AO138" s="61">
        <v>0</v>
      </c>
      <c r="AP138" s="61">
        <v>0</v>
      </c>
      <c r="AQ138" s="61">
        <v>0</v>
      </c>
      <c r="AR138" s="61">
        <v>0</v>
      </c>
      <c r="AS138" s="61">
        <v>0</v>
      </c>
      <c r="AT138" s="61">
        <v>0</v>
      </c>
      <c r="AU138" s="61">
        <v>0</v>
      </c>
      <c r="AV138" s="61">
        <v>0</v>
      </c>
      <c r="AW138" s="61">
        <v>0</v>
      </c>
      <c r="AX138" s="61">
        <v>0</v>
      </c>
      <c r="AY138" s="61">
        <v>0</v>
      </c>
      <c r="AZ138" s="61">
        <v>0</v>
      </c>
    </row>
    <row r="139" spans="1:52">
      <c r="A139" s="46" t="s">
        <v>155</v>
      </c>
      <c r="B139" s="62"/>
      <c r="C139" s="62">
        <v>0</v>
      </c>
      <c r="D139" s="6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1</v>
      </c>
      <c r="U139" s="62">
        <v>1</v>
      </c>
      <c r="V139" s="62">
        <v>3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>
        <v>0</v>
      </c>
      <c r="AE139" s="62">
        <v>2</v>
      </c>
      <c r="AF139" s="62">
        <v>12</v>
      </c>
      <c r="AG139" s="62">
        <v>25</v>
      </c>
      <c r="AH139" s="62">
        <v>42</v>
      </c>
      <c r="AI139" s="62">
        <v>59</v>
      </c>
      <c r="AJ139" s="62">
        <v>77</v>
      </c>
      <c r="AK139" s="62">
        <v>97</v>
      </c>
      <c r="AL139" s="62">
        <v>118</v>
      </c>
      <c r="AM139" s="62">
        <v>139</v>
      </c>
      <c r="AN139" s="62">
        <v>162</v>
      </c>
      <c r="AO139" s="62">
        <v>186</v>
      </c>
      <c r="AP139" s="62">
        <v>213</v>
      </c>
      <c r="AQ139" s="62">
        <v>240</v>
      </c>
      <c r="AR139" s="62">
        <v>281</v>
      </c>
      <c r="AS139" s="62">
        <v>315</v>
      </c>
      <c r="AT139" s="62">
        <v>346</v>
      </c>
      <c r="AU139" s="62">
        <v>373</v>
      </c>
      <c r="AV139" s="62">
        <v>409</v>
      </c>
      <c r="AW139" s="62">
        <v>448</v>
      </c>
      <c r="AX139" s="62">
        <v>494</v>
      </c>
      <c r="AY139" s="62">
        <v>533</v>
      </c>
      <c r="AZ139" s="62">
        <v>576</v>
      </c>
    </row>
    <row r="140" spans="1:52">
      <c r="A140" s="48" t="s">
        <v>156</v>
      </c>
      <c r="B140" s="61"/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0</v>
      </c>
      <c r="L140" s="61">
        <v>0</v>
      </c>
      <c r="M140" s="61">
        <v>0</v>
      </c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>
        <v>0</v>
      </c>
      <c r="T140" s="61">
        <v>0</v>
      </c>
      <c r="U140" s="61">
        <v>0</v>
      </c>
      <c r="V140" s="61">
        <v>1</v>
      </c>
      <c r="W140" s="61">
        <v>0</v>
      </c>
      <c r="X140" s="61">
        <v>0</v>
      </c>
      <c r="Y140" s="61">
        <v>0</v>
      </c>
      <c r="Z140" s="61">
        <v>0</v>
      </c>
      <c r="AA140" s="61">
        <v>0</v>
      </c>
      <c r="AB140" s="61">
        <v>0</v>
      </c>
      <c r="AC140" s="61">
        <v>0</v>
      </c>
      <c r="AD140" s="61">
        <v>0</v>
      </c>
      <c r="AE140" s="61">
        <v>1</v>
      </c>
      <c r="AF140" s="61">
        <v>6</v>
      </c>
      <c r="AG140" s="61">
        <v>13</v>
      </c>
      <c r="AH140" s="61">
        <v>23</v>
      </c>
      <c r="AI140" s="61">
        <v>35</v>
      </c>
      <c r="AJ140" s="61">
        <v>48</v>
      </c>
      <c r="AK140" s="61">
        <v>64</v>
      </c>
      <c r="AL140" s="61">
        <v>81</v>
      </c>
      <c r="AM140" s="61">
        <v>99</v>
      </c>
      <c r="AN140" s="61">
        <v>119</v>
      </c>
      <c r="AO140" s="61">
        <v>141</v>
      </c>
      <c r="AP140" s="61">
        <v>166</v>
      </c>
      <c r="AQ140" s="61">
        <v>192</v>
      </c>
      <c r="AR140" s="61">
        <v>229</v>
      </c>
      <c r="AS140" s="61">
        <v>261</v>
      </c>
      <c r="AT140" s="61">
        <v>291</v>
      </c>
      <c r="AU140" s="61">
        <v>318</v>
      </c>
      <c r="AV140" s="61">
        <v>352</v>
      </c>
      <c r="AW140" s="61">
        <v>390</v>
      </c>
      <c r="AX140" s="61">
        <v>433</v>
      </c>
      <c r="AY140" s="61">
        <v>471</v>
      </c>
      <c r="AZ140" s="61">
        <v>513</v>
      </c>
    </row>
    <row r="141" spans="1:52">
      <c r="A141" s="48" t="s">
        <v>162</v>
      </c>
      <c r="B141" s="61"/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0</v>
      </c>
      <c r="L141" s="61">
        <v>0</v>
      </c>
      <c r="M141" s="61">
        <v>0</v>
      </c>
      <c r="N141" s="61">
        <v>0</v>
      </c>
      <c r="O141" s="61">
        <v>0</v>
      </c>
      <c r="P141" s="61">
        <v>0</v>
      </c>
      <c r="Q141" s="61">
        <v>0</v>
      </c>
      <c r="R141" s="61">
        <v>0</v>
      </c>
      <c r="S141" s="61">
        <v>0</v>
      </c>
      <c r="T141" s="61">
        <v>1</v>
      </c>
      <c r="U141" s="61">
        <v>1</v>
      </c>
      <c r="V141" s="61">
        <v>2</v>
      </c>
      <c r="W141" s="61">
        <v>0</v>
      </c>
      <c r="X141" s="61">
        <v>0</v>
      </c>
      <c r="Y141" s="61">
        <v>0</v>
      </c>
      <c r="Z141" s="61">
        <v>0</v>
      </c>
      <c r="AA141" s="61">
        <v>0</v>
      </c>
      <c r="AB141" s="61">
        <v>0</v>
      </c>
      <c r="AC141" s="61">
        <v>0</v>
      </c>
      <c r="AD141" s="61">
        <v>0</v>
      </c>
      <c r="AE141" s="61">
        <v>1</v>
      </c>
      <c r="AF141" s="61">
        <v>6</v>
      </c>
      <c r="AG141" s="61">
        <v>12</v>
      </c>
      <c r="AH141" s="61">
        <v>19</v>
      </c>
      <c r="AI141" s="61">
        <v>24</v>
      </c>
      <c r="AJ141" s="61">
        <v>29</v>
      </c>
      <c r="AK141" s="61">
        <v>33</v>
      </c>
      <c r="AL141" s="61">
        <v>37</v>
      </c>
      <c r="AM141" s="61">
        <v>40</v>
      </c>
      <c r="AN141" s="61">
        <v>43</v>
      </c>
      <c r="AO141" s="61">
        <v>45</v>
      </c>
      <c r="AP141" s="61">
        <v>47</v>
      </c>
      <c r="AQ141" s="61">
        <v>48</v>
      </c>
      <c r="AR141" s="61">
        <v>52</v>
      </c>
      <c r="AS141" s="61">
        <v>54</v>
      </c>
      <c r="AT141" s="61">
        <v>55</v>
      </c>
      <c r="AU141" s="61">
        <v>55</v>
      </c>
      <c r="AV141" s="61">
        <v>57</v>
      </c>
      <c r="AW141" s="61">
        <v>58</v>
      </c>
      <c r="AX141" s="61">
        <v>61</v>
      </c>
      <c r="AY141" s="61">
        <v>62</v>
      </c>
      <c r="AZ141" s="61">
        <v>63</v>
      </c>
    </row>
    <row r="142" spans="1:52">
      <c r="A142" s="44" t="s">
        <v>165</v>
      </c>
      <c r="B142" s="65"/>
      <c r="C142" s="65">
        <v>3270</v>
      </c>
      <c r="D142" s="65">
        <v>8050</v>
      </c>
      <c r="E142" s="65">
        <v>9374</v>
      </c>
      <c r="F142" s="65">
        <v>288</v>
      </c>
      <c r="G142" s="65">
        <v>8152</v>
      </c>
      <c r="H142" s="65">
        <v>12281</v>
      </c>
      <c r="I142" s="65">
        <v>6905</v>
      </c>
      <c r="J142" s="65">
        <v>19984</v>
      </c>
      <c r="K142" s="65">
        <v>6508</v>
      </c>
      <c r="L142" s="65">
        <v>5067</v>
      </c>
      <c r="M142" s="65">
        <v>5336</v>
      </c>
      <c r="N142" s="65">
        <v>2271</v>
      </c>
      <c r="O142" s="65">
        <v>20289</v>
      </c>
      <c r="P142" s="65">
        <v>25736</v>
      </c>
      <c r="Q142" s="65">
        <v>1241</v>
      </c>
      <c r="R142" s="65">
        <v>13970</v>
      </c>
      <c r="S142" s="65">
        <v>13641</v>
      </c>
      <c r="T142" s="65">
        <v>13208</v>
      </c>
      <c r="U142" s="65">
        <v>13513</v>
      </c>
      <c r="V142" s="65">
        <v>12675</v>
      </c>
      <c r="W142" s="65">
        <v>13526</v>
      </c>
      <c r="X142" s="65">
        <v>13712</v>
      </c>
      <c r="Y142" s="65">
        <v>13381</v>
      </c>
      <c r="Z142" s="65">
        <v>13840</v>
      </c>
      <c r="AA142" s="65">
        <v>13985</v>
      </c>
      <c r="AB142" s="65">
        <v>13706</v>
      </c>
      <c r="AC142" s="65">
        <v>13518</v>
      </c>
      <c r="AD142" s="65">
        <v>13285</v>
      </c>
      <c r="AE142" s="65">
        <v>13123</v>
      </c>
      <c r="AF142" s="65">
        <v>13037</v>
      </c>
      <c r="AG142" s="65">
        <v>12947</v>
      </c>
      <c r="AH142" s="65">
        <v>13291</v>
      </c>
      <c r="AI142" s="65">
        <v>13341</v>
      </c>
      <c r="AJ142" s="65">
        <v>13329</v>
      </c>
      <c r="AK142" s="65">
        <v>13333</v>
      </c>
      <c r="AL142" s="65">
        <v>13263</v>
      </c>
      <c r="AM142" s="65">
        <v>13031</v>
      </c>
      <c r="AN142" s="65">
        <v>13165</v>
      </c>
      <c r="AO142" s="65">
        <v>13164</v>
      </c>
      <c r="AP142" s="65">
        <v>13091</v>
      </c>
      <c r="AQ142" s="65">
        <v>13197</v>
      </c>
      <c r="AR142" s="65">
        <v>12543</v>
      </c>
      <c r="AS142" s="65">
        <v>13411</v>
      </c>
      <c r="AT142" s="65">
        <v>13573</v>
      </c>
      <c r="AU142" s="65">
        <v>13504</v>
      </c>
      <c r="AV142" s="65">
        <v>13511</v>
      </c>
      <c r="AW142" s="65">
        <v>13530</v>
      </c>
      <c r="AX142" s="65">
        <v>13562</v>
      </c>
      <c r="AY142" s="65">
        <v>13625</v>
      </c>
      <c r="AZ142" s="65">
        <v>13703</v>
      </c>
    </row>
    <row r="143" spans="1:52">
      <c r="A143" s="46" t="s">
        <v>146</v>
      </c>
      <c r="B143" s="62"/>
      <c r="C143" s="62">
        <v>3270</v>
      </c>
      <c r="D143" s="62">
        <v>8050</v>
      </c>
      <c r="E143" s="62">
        <v>9374</v>
      </c>
      <c r="F143" s="62">
        <v>288</v>
      </c>
      <c r="G143" s="62">
        <v>8152</v>
      </c>
      <c r="H143" s="62">
        <v>12281</v>
      </c>
      <c r="I143" s="62">
        <v>6905</v>
      </c>
      <c r="J143" s="62">
        <v>19984</v>
      </c>
      <c r="K143" s="62">
        <v>6508</v>
      </c>
      <c r="L143" s="62">
        <v>5067</v>
      </c>
      <c r="M143" s="62">
        <v>5336</v>
      </c>
      <c r="N143" s="62">
        <v>2271</v>
      </c>
      <c r="O143" s="62">
        <v>20289</v>
      </c>
      <c r="P143" s="62">
        <v>25736</v>
      </c>
      <c r="Q143" s="62">
        <v>1241</v>
      </c>
      <c r="R143" s="62">
        <v>13968</v>
      </c>
      <c r="S143" s="62">
        <v>13639</v>
      </c>
      <c r="T143" s="62">
        <v>13206</v>
      </c>
      <c r="U143" s="62">
        <v>13511</v>
      </c>
      <c r="V143" s="62">
        <v>12673</v>
      </c>
      <c r="W143" s="62">
        <v>13525</v>
      </c>
      <c r="X143" s="62">
        <v>13712</v>
      </c>
      <c r="Y143" s="62">
        <v>13381</v>
      </c>
      <c r="Z143" s="62">
        <v>13840</v>
      </c>
      <c r="AA143" s="62">
        <v>13985</v>
      </c>
      <c r="AB143" s="62">
        <v>13706</v>
      </c>
      <c r="AC143" s="62">
        <v>13518</v>
      </c>
      <c r="AD143" s="62">
        <v>13285</v>
      </c>
      <c r="AE143" s="62">
        <v>13121</v>
      </c>
      <c r="AF143" s="62">
        <v>13026</v>
      </c>
      <c r="AG143" s="62">
        <v>12918</v>
      </c>
      <c r="AH143" s="62">
        <v>13241</v>
      </c>
      <c r="AI143" s="62">
        <v>13267</v>
      </c>
      <c r="AJ143" s="62">
        <v>13230</v>
      </c>
      <c r="AK143" s="62">
        <v>13206</v>
      </c>
      <c r="AL143" s="62">
        <v>13107</v>
      </c>
      <c r="AM143" s="62">
        <v>12846</v>
      </c>
      <c r="AN143" s="62">
        <v>12945</v>
      </c>
      <c r="AO143" s="62">
        <v>12910</v>
      </c>
      <c r="AP143" s="62">
        <v>12800</v>
      </c>
      <c r="AQ143" s="62">
        <v>12865</v>
      </c>
      <c r="AR143" s="62">
        <v>12187</v>
      </c>
      <c r="AS143" s="62">
        <v>12983</v>
      </c>
      <c r="AT143" s="62">
        <v>13092</v>
      </c>
      <c r="AU143" s="62">
        <v>12979</v>
      </c>
      <c r="AV143" s="62">
        <v>12942</v>
      </c>
      <c r="AW143" s="62">
        <v>12910</v>
      </c>
      <c r="AX143" s="62">
        <v>12890</v>
      </c>
      <c r="AY143" s="62">
        <v>12899</v>
      </c>
      <c r="AZ143" s="62">
        <v>12920</v>
      </c>
    </row>
    <row r="144" spans="1:52">
      <c r="A144" s="48" t="s">
        <v>148</v>
      </c>
      <c r="B144" s="61"/>
      <c r="C144" s="61">
        <v>3270</v>
      </c>
      <c r="D144" s="61">
        <v>8050</v>
      </c>
      <c r="E144" s="61">
        <v>9374</v>
      </c>
      <c r="F144" s="61">
        <v>288</v>
      </c>
      <c r="G144" s="61">
        <v>8152</v>
      </c>
      <c r="H144" s="61">
        <v>12281</v>
      </c>
      <c r="I144" s="61">
        <v>6905</v>
      </c>
      <c r="J144" s="61">
        <v>19984</v>
      </c>
      <c r="K144" s="61">
        <v>6508</v>
      </c>
      <c r="L144" s="61">
        <v>5067</v>
      </c>
      <c r="M144" s="61">
        <v>5336</v>
      </c>
      <c r="N144" s="61">
        <v>2271</v>
      </c>
      <c r="O144" s="61">
        <v>20289</v>
      </c>
      <c r="P144" s="61">
        <v>25736</v>
      </c>
      <c r="Q144" s="61">
        <v>1241</v>
      </c>
      <c r="R144" s="61">
        <v>13966</v>
      </c>
      <c r="S144" s="61">
        <v>13637</v>
      </c>
      <c r="T144" s="61">
        <v>13204</v>
      </c>
      <c r="U144" s="61">
        <v>13508</v>
      </c>
      <c r="V144" s="61">
        <v>12670</v>
      </c>
      <c r="W144" s="61">
        <v>13520</v>
      </c>
      <c r="X144" s="61">
        <v>13705</v>
      </c>
      <c r="Y144" s="61">
        <v>13373</v>
      </c>
      <c r="Z144" s="61">
        <v>13831</v>
      </c>
      <c r="AA144" s="61">
        <v>13973</v>
      </c>
      <c r="AB144" s="61">
        <v>13692</v>
      </c>
      <c r="AC144" s="61">
        <v>13500</v>
      </c>
      <c r="AD144" s="61">
        <v>13264</v>
      </c>
      <c r="AE144" s="61">
        <v>13095</v>
      </c>
      <c r="AF144" s="61">
        <v>12995</v>
      </c>
      <c r="AG144" s="61">
        <v>12880</v>
      </c>
      <c r="AH144" s="61">
        <v>13192</v>
      </c>
      <c r="AI144" s="61">
        <v>13205</v>
      </c>
      <c r="AJ144" s="61">
        <v>13154</v>
      </c>
      <c r="AK144" s="61">
        <v>13112</v>
      </c>
      <c r="AL144" s="61">
        <v>12991</v>
      </c>
      <c r="AM144" s="61">
        <v>12705</v>
      </c>
      <c r="AN144" s="61">
        <v>12767</v>
      </c>
      <c r="AO144" s="61">
        <v>12691</v>
      </c>
      <c r="AP144" s="61">
        <v>12531</v>
      </c>
      <c r="AQ144" s="61">
        <v>12533</v>
      </c>
      <c r="AR144" s="61">
        <v>11799</v>
      </c>
      <c r="AS144" s="61">
        <v>12478</v>
      </c>
      <c r="AT144" s="61">
        <v>12469</v>
      </c>
      <c r="AU144" s="61">
        <v>12233</v>
      </c>
      <c r="AV144" s="61">
        <v>12043</v>
      </c>
      <c r="AW144" s="61">
        <v>11842</v>
      </c>
      <c r="AX144" s="61">
        <v>11622</v>
      </c>
      <c r="AY144" s="61">
        <v>11413</v>
      </c>
      <c r="AZ144" s="61">
        <v>11180</v>
      </c>
    </row>
    <row r="145" spans="1:52">
      <c r="A145" s="48" t="s">
        <v>149</v>
      </c>
      <c r="B145" s="61"/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  <c r="L145" s="61">
        <v>0</v>
      </c>
      <c r="M145" s="61">
        <v>0</v>
      </c>
      <c r="N145" s="61">
        <v>0</v>
      </c>
      <c r="O145" s="61">
        <v>0</v>
      </c>
      <c r="P145" s="61">
        <v>0</v>
      </c>
      <c r="Q145" s="61">
        <v>0</v>
      </c>
      <c r="R145" s="61">
        <v>0</v>
      </c>
      <c r="S145" s="61">
        <v>0</v>
      </c>
      <c r="T145" s="61">
        <v>0</v>
      </c>
      <c r="U145" s="61">
        <v>0</v>
      </c>
      <c r="V145" s="61">
        <v>0</v>
      </c>
      <c r="W145" s="61">
        <v>1</v>
      </c>
      <c r="X145" s="61">
        <v>1</v>
      </c>
      <c r="Y145" s="61">
        <v>1</v>
      </c>
      <c r="Z145" s="61">
        <v>1</v>
      </c>
      <c r="AA145" s="61">
        <v>2</v>
      </c>
      <c r="AB145" s="61">
        <v>2</v>
      </c>
      <c r="AC145" s="61">
        <v>3</v>
      </c>
      <c r="AD145" s="61">
        <v>3</v>
      </c>
      <c r="AE145" s="61">
        <v>4</v>
      </c>
      <c r="AF145" s="61">
        <v>5</v>
      </c>
      <c r="AG145" s="61">
        <v>7</v>
      </c>
      <c r="AH145" s="61">
        <v>9</v>
      </c>
      <c r="AI145" s="61">
        <v>12</v>
      </c>
      <c r="AJ145" s="61">
        <v>15</v>
      </c>
      <c r="AK145" s="61">
        <v>19</v>
      </c>
      <c r="AL145" s="61">
        <v>24</v>
      </c>
      <c r="AM145" s="61">
        <v>30</v>
      </c>
      <c r="AN145" s="61">
        <v>39</v>
      </c>
      <c r="AO145" s="61">
        <v>49</v>
      </c>
      <c r="AP145" s="61">
        <v>61</v>
      </c>
      <c r="AQ145" s="61">
        <v>77</v>
      </c>
      <c r="AR145" s="61">
        <v>91</v>
      </c>
      <c r="AS145" s="61">
        <v>120</v>
      </c>
      <c r="AT145" s="61">
        <v>150</v>
      </c>
      <c r="AU145" s="61">
        <v>181</v>
      </c>
      <c r="AV145" s="61">
        <v>220</v>
      </c>
      <c r="AW145" s="61">
        <v>263</v>
      </c>
      <c r="AX145" s="61">
        <v>313</v>
      </c>
      <c r="AY145" s="61">
        <v>366</v>
      </c>
      <c r="AZ145" s="61">
        <v>427</v>
      </c>
    </row>
    <row r="146" spans="1:52">
      <c r="A146" s="48" t="s">
        <v>166</v>
      </c>
      <c r="B146" s="61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  <c r="O146" s="61">
        <v>0</v>
      </c>
      <c r="P146" s="61">
        <v>0</v>
      </c>
      <c r="Q146" s="61">
        <v>0</v>
      </c>
      <c r="R146" s="61">
        <v>2</v>
      </c>
      <c r="S146" s="61">
        <v>2</v>
      </c>
      <c r="T146" s="61">
        <v>2</v>
      </c>
      <c r="U146" s="61">
        <v>3</v>
      </c>
      <c r="V146" s="61">
        <v>3</v>
      </c>
      <c r="W146" s="61">
        <v>4</v>
      </c>
      <c r="X146" s="61">
        <v>5</v>
      </c>
      <c r="Y146" s="61">
        <v>6</v>
      </c>
      <c r="Z146" s="61">
        <v>7</v>
      </c>
      <c r="AA146" s="61">
        <v>8</v>
      </c>
      <c r="AB146" s="61">
        <v>10</v>
      </c>
      <c r="AC146" s="61">
        <v>12</v>
      </c>
      <c r="AD146" s="61">
        <v>14</v>
      </c>
      <c r="AE146" s="61">
        <v>17</v>
      </c>
      <c r="AF146" s="61">
        <v>20</v>
      </c>
      <c r="AG146" s="61">
        <v>23</v>
      </c>
      <c r="AH146" s="61">
        <v>29</v>
      </c>
      <c r="AI146" s="61">
        <v>35</v>
      </c>
      <c r="AJ146" s="61">
        <v>41</v>
      </c>
      <c r="AK146" s="61">
        <v>49</v>
      </c>
      <c r="AL146" s="61">
        <v>58</v>
      </c>
      <c r="AM146" s="61">
        <v>68</v>
      </c>
      <c r="AN146" s="61">
        <v>82</v>
      </c>
      <c r="AO146" s="61">
        <v>97</v>
      </c>
      <c r="AP146" s="61">
        <v>114</v>
      </c>
      <c r="AQ146" s="61">
        <v>135</v>
      </c>
      <c r="AR146" s="61">
        <v>151</v>
      </c>
      <c r="AS146" s="61">
        <v>189</v>
      </c>
      <c r="AT146" s="61">
        <v>224</v>
      </c>
      <c r="AU146" s="61">
        <v>259</v>
      </c>
      <c r="AV146" s="61">
        <v>301</v>
      </c>
      <c r="AW146" s="61">
        <v>346</v>
      </c>
      <c r="AX146" s="61">
        <v>399</v>
      </c>
      <c r="AY146" s="61">
        <v>456</v>
      </c>
      <c r="AZ146" s="61">
        <v>522</v>
      </c>
    </row>
    <row r="147" spans="1:52">
      <c r="A147" s="48" t="s">
        <v>160</v>
      </c>
      <c r="B147" s="61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  <c r="O147" s="61">
        <v>0</v>
      </c>
      <c r="P147" s="61">
        <v>0</v>
      </c>
      <c r="Q147" s="61">
        <v>0</v>
      </c>
      <c r="R147" s="61">
        <v>0</v>
      </c>
      <c r="S147" s="61">
        <v>0</v>
      </c>
      <c r="T147" s="61">
        <v>0</v>
      </c>
      <c r="U147" s="61">
        <v>0</v>
      </c>
      <c r="V147" s="61">
        <v>0</v>
      </c>
      <c r="W147" s="61">
        <v>0</v>
      </c>
      <c r="X147" s="61">
        <v>1</v>
      </c>
      <c r="Y147" s="61">
        <v>1</v>
      </c>
      <c r="Z147" s="61">
        <v>1</v>
      </c>
      <c r="AA147" s="61">
        <v>2</v>
      </c>
      <c r="AB147" s="61">
        <v>2</v>
      </c>
      <c r="AC147" s="61">
        <v>3</v>
      </c>
      <c r="AD147" s="61">
        <v>4</v>
      </c>
      <c r="AE147" s="61">
        <v>5</v>
      </c>
      <c r="AF147" s="61">
        <v>6</v>
      </c>
      <c r="AG147" s="61">
        <v>8</v>
      </c>
      <c r="AH147" s="61">
        <v>11</v>
      </c>
      <c r="AI147" s="61">
        <v>15</v>
      </c>
      <c r="AJ147" s="61">
        <v>20</v>
      </c>
      <c r="AK147" s="61">
        <v>26</v>
      </c>
      <c r="AL147" s="61">
        <v>34</v>
      </c>
      <c r="AM147" s="61">
        <v>43</v>
      </c>
      <c r="AN147" s="61">
        <v>57</v>
      </c>
      <c r="AO147" s="61">
        <v>73</v>
      </c>
      <c r="AP147" s="61">
        <v>94</v>
      </c>
      <c r="AQ147" s="61">
        <v>120</v>
      </c>
      <c r="AR147" s="61">
        <v>146</v>
      </c>
      <c r="AS147" s="61">
        <v>196</v>
      </c>
      <c r="AT147" s="61">
        <v>249</v>
      </c>
      <c r="AU147" s="61">
        <v>306</v>
      </c>
      <c r="AV147" s="61">
        <v>378</v>
      </c>
      <c r="AW147" s="61">
        <v>459</v>
      </c>
      <c r="AX147" s="61">
        <v>556</v>
      </c>
      <c r="AY147" s="61">
        <v>664</v>
      </c>
      <c r="AZ147" s="61">
        <v>791</v>
      </c>
    </row>
    <row r="148" spans="1:52" hidden="1">
      <c r="A148" s="46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hidden="1">
      <c r="A149" s="48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</row>
    <row r="150" spans="1:52" hidden="1">
      <c r="A150" s="48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</row>
    <row r="151" spans="1:52" hidden="1">
      <c r="A151" s="48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</row>
    <row r="152" spans="1:52" hidden="1">
      <c r="A152" s="48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</row>
    <row r="153" spans="1:52">
      <c r="A153" s="46" t="s">
        <v>151</v>
      </c>
      <c r="B153" s="62"/>
      <c r="C153" s="62">
        <v>0</v>
      </c>
      <c r="D153" s="62">
        <v>0</v>
      </c>
      <c r="E153" s="62">
        <v>0</v>
      </c>
      <c r="F153" s="62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2</v>
      </c>
      <c r="AF153" s="62">
        <v>4</v>
      </c>
      <c r="AG153" s="62">
        <v>8</v>
      </c>
      <c r="AH153" s="62">
        <v>13</v>
      </c>
      <c r="AI153" s="62">
        <v>19</v>
      </c>
      <c r="AJ153" s="62">
        <v>25</v>
      </c>
      <c r="AK153" s="62">
        <v>32</v>
      </c>
      <c r="AL153" s="62">
        <v>39</v>
      </c>
      <c r="AM153" s="62">
        <v>46</v>
      </c>
      <c r="AN153" s="62">
        <v>55</v>
      </c>
      <c r="AO153" s="62">
        <v>64</v>
      </c>
      <c r="AP153" s="62">
        <v>73</v>
      </c>
      <c r="AQ153" s="62">
        <v>83</v>
      </c>
      <c r="AR153" s="62">
        <v>89</v>
      </c>
      <c r="AS153" s="62">
        <v>108</v>
      </c>
      <c r="AT153" s="62">
        <v>121</v>
      </c>
      <c r="AU153" s="62">
        <v>133</v>
      </c>
      <c r="AV153" s="62">
        <v>146</v>
      </c>
      <c r="AW153" s="62">
        <v>159</v>
      </c>
      <c r="AX153" s="62">
        <v>173</v>
      </c>
      <c r="AY153" s="62">
        <v>187</v>
      </c>
      <c r="AZ153" s="62">
        <v>202</v>
      </c>
    </row>
    <row r="154" spans="1:52">
      <c r="A154" s="48" t="s">
        <v>152</v>
      </c>
      <c r="B154" s="61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  <c r="O154" s="61">
        <v>0</v>
      </c>
      <c r="P154" s="61">
        <v>0</v>
      </c>
      <c r="Q154" s="61">
        <v>0</v>
      </c>
      <c r="R154" s="61">
        <v>0</v>
      </c>
      <c r="S154" s="61">
        <v>0</v>
      </c>
      <c r="T154" s="61">
        <v>0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61">
        <v>0</v>
      </c>
      <c r="AE154" s="61">
        <v>0</v>
      </c>
      <c r="AF154" s="61">
        <v>0</v>
      </c>
      <c r="AG154" s="61">
        <v>0</v>
      </c>
      <c r="AH154" s="61">
        <v>0</v>
      </c>
      <c r="AI154" s="61">
        <v>0</v>
      </c>
      <c r="AJ154" s="61">
        <v>0</v>
      </c>
      <c r="AK154" s="61">
        <v>0</v>
      </c>
      <c r="AL154" s="61">
        <v>0</v>
      </c>
      <c r="AM154" s="61">
        <v>0</v>
      </c>
      <c r="AN154" s="61">
        <v>0</v>
      </c>
      <c r="AO154" s="61">
        <v>0</v>
      </c>
      <c r="AP154" s="61">
        <v>0</v>
      </c>
      <c r="AQ154" s="61">
        <v>0</v>
      </c>
      <c r="AR154" s="61">
        <v>0</v>
      </c>
      <c r="AS154" s="61">
        <v>0</v>
      </c>
      <c r="AT154" s="61">
        <v>0</v>
      </c>
      <c r="AU154" s="61">
        <v>0</v>
      </c>
      <c r="AV154" s="61">
        <v>0</v>
      </c>
      <c r="AW154" s="61">
        <v>0</v>
      </c>
      <c r="AX154" s="61">
        <v>0</v>
      </c>
      <c r="AY154" s="61">
        <v>0</v>
      </c>
      <c r="AZ154" s="61">
        <v>0</v>
      </c>
    </row>
    <row r="155" spans="1:52">
      <c r="A155" s="48" t="s">
        <v>153</v>
      </c>
      <c r="B155" s="61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  <c r="O155" s="61">
        <v>0</v>
      </c>
      <c r="P155" s="61">
        <v>0</v>
      </c>
      <c r="Q155" s="61">
        <v>0</v>
      </c>
      <c r="R155" s="61">
        <v>0</v>
      </c>
      <c r="S155" s="61">
        <v>0</v>
      </c>
      <c r="T155" s="61">
        <v>0</v>
      </c>
      <c r="U155" s="61">
        <v>0</v>
      </c>
      <c r="V155" s="61">
        <v>0</v>
      </c>
      <c r="W155" s="61">
        <v>0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61">
        <v>0</v>
      </c>
      <c r="AE155" s="61">
        <v>0</v>
      </c>
      <c r="AF155" s="61">
        <v>0</v>
      </c>
      <c r="AG155" s="61">
        <v>0</v>
      </c>
      <c r="AH155" s="61">
        <v>0</v>
      </c>
      <c r="AI155" s="61">
        <v>0</v>
      </c>
      <c r="AJ155" s="61">
        <v>0</v>
      </c>
      <c r="AK155" s="61">
        <v>0</v>
      </c>
      <c r="AL155" s="61">
        <v>0</v>
      </c>
      <c r="AM155" s="61">
        <v>0</v>
      </c>
      <c r="AN155" s="61">
        <v>0</v>
      </c>
      <c r="AO155" s="61">
        <v>0</v>
      </c>
      <c r="AP155" s="61">
        <v>0</v>
      </c>
      <c r="AQ155" s="61">
        <v>0</v>
      </c>
      <c r="AR155" s="61">
        <v>0</v>
      </c>
      <c r="AS155" s="61">
        <v>0</v>
      </c>
      <c r="AT155" s="61">
        <v>0</v>
      </c>
      <c r="AU155" s="61">
        <v>0</v>
      </c>
      <c r="AV155" s="61">
        <v>0</v>
      </c>
      <c r="AW155" s="61">
        <v>0</v>
      </c>
      <c r="AX155" s="61">
        <v>0</v>
      </c>
      <c r="AY155" s="61">
        <v>0</v>
      </c>
      <c r="AZ155" s="61">
        <v>0</v>
      </c>
    </row>
    <row r="156" spans="1:52">
      <c r="A156" s="48" t="s">
        <v>154</v>
      </c>
      <c r="B156" s="61"/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61">
        <v>0</v>
      </c>
      <c r="Q156" s="61">
        <v>0</v>
      </c>
      <c r="R156" s="61">
        <v>0</v>
      </c>
      <c r="S156" s="61">
        <v>0</v>
      </c>
      <c r="T156" s="61">
        <v>0</v>
      </c>
      <c r="U156" s="61">
        <v>0</v>
      </c>
      <c r="V156" s="61">
        <v>0</v>
      </c>
      <c r="W156" s="61">
        <v>0</v>
      </c>
      <c r="X156" s="61">
        <v>0</v>
      </c>
      <c r="Y156" s="61">
        <v>0</v>
      </c>
      <c r="Z156" s="61">
        <v>0</v>
      </c>
      <c r="AA156" s="61">
        <v>0</v>
      </c>
      <c r="AB156" s="61">
        <v>0</v>
      </c>
      <c r="AC156" s="61">
        <v>0</v>
      </c>
      <c r="AD156" s="61">
        <v>0</v>
      </c>
      <c r="AE156" s="61">
        <v>2</v>
      </c>
      <c r="AF156" s="61">
        <v>4</v>
      </c>
      <c r="AG156" s="61">
        <v>8</v>
      </c>
      <c r="AH156" s="61">
        <v>13</v>
      </c>
      <c r="AI156" s="61">
        <v>19</v>
      </c>
      <c r="AJ156" s="61">
        <v>25</v>
      </c>
      <c r="AK156" s="61">
        <v>32</v>
      </c>
      <c r="AL156" s="61">
        <v>39</v>
      </c>
      <c r="AM156" s="61">
        <v>46</v>
      </c>
      <c r="AN156" s="61">
        <v>55</v>
      </c>
      <c r="AO156" s="61">
        <v>64</v>
      </c>
      <c r="AP156" s="61">
        <v>73</v>
      </c>
      <c r="AQ156" s="61">
        <v>83</v>
      </c>
      <c r="AR156" s="61">
        <v>89</v>
      </c>
      <c r="AS156" s="61">
        <v>108</v>
      </c>
      <c r="AT156" s="61">
        <v>121</v>
      </c>
      <c r="AU156" s="61">
        <v>133</v>
      </c>
      <c r="AV156" s="61">
        <v>146</v>
      </c>
      <c r="AW156" s="61">
        <v>159</v>
      </c>
      <c r="AX156" s="61">
        <v>173</v>
      </c>
      <c r="AY156" s="61">
        <v>187</v>
      </c>
      <c r="AZ156" s="61">
        <v>202</v>
      </c>
    </row>
    <row r="157" spans="1:52">
      <c r="A157" s="48" t="s">
        <v>161</v>
      </c>
      <c r="B157" s="61"/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0</v>
      </c>
      <c r="L157" s="61">
        <v>0</v>
      </c>
      <c r="M157" s="61">
        <v>0</v>
      </c>
      <c r="N157" s="61">
        <v>0</v>
      </c>
      <c r="O157" s="61">
        <v>0</v>
      </c>
      <c r="P157" s="61">
        <v>0</v>
      </c>
      <c r="Q157" s="61">
        <v>0</v>
      </c>
      <c r="R157" s="61">
        <v>0</v>
      </c>
      <c r="S157" s="61">
        <v>0</v>
      </c>
      <c r="T157" s="61">
        <v>0</v>
      </c>
      <c r="U157" s="61">
        <v>0</v>
      </c>
      <c r="V157" s="61">
        <v>0</v>
      </c>
      <c r="W157" s="61">
        <v>0</v>
      </c>
      <c r="X157" s="61">
        <v>0</v>
      </c>
      <c r="Y157" s="61">
        <v>0</v>
      </c>
      <c r="Z157" s="61">
        <v>0</v>
      </c>
      <c r="AA157" s="61">
        <v>0</v>
      </c>
      <c r="AB157" s="61">
        <v>0</v>
      </c>
      <c r="AC157" s="61">
        <v>0</v>
      </c>
      <c r="AD157" s="61">
        <v>0</v>
      </c>
      <c r="AE157" s="61">
        <v>0</v>
      </c>
      <c r="AF157" s="61">
        <v>0</v>
      </c>
      <c r="AG157" s="61">
        <v>0</v>
      </c>
      <c r="AH157" s="61">
        <v>0</v>
      </c>
      <c r="AI157" s="61">
        <v>0</v>
      </c>
      <c r="AJ157" s="61">
        <v>0</v>
      </c>
      <c r="AK157" s="61">
        <v>0</v>
      </c>
      <c r="AL157" s="61">
        <v>0</v>
      </c>
      <c r="AM157" s="61">
        <v>0</v>
      </c>
      <c r="AN157" s="61">
        <v>0</v>
      </c>
      <c r="AO157" s="61">
        <v>0</v>
      </c>
      <c r="AP157" s="61">
        <v>0</v>
      </c>
      <c r="AQ157" s="61">
        <v>0</v>
      </c>
      <c r="AR157" s="61">
        <v>0</v>
      </c>
      <c r="AS157" s="61">
        <v>0</v>
      </c>
      <c r="AT157" s="61">
        <v>0</v>
      </c>
      <c r="AU157" s="61">
        <v>0</v>
      </c>
      <c r="AV157" s="61">
        <v>0</v>
      </c>
      <c r="AW157" s="61">
        <v>0</v>
      </c>
      <c r="AX157" s="61">
        <v>0</v>
      </c>
      <c r="AY157" s="61">
        <v>0</v>
      </c>
      <c r="AZ157" s="61">
        <v>0</v>
      </c>
    </row>
    <row r="158" spans="1:52">
      <c r="A158" s="46" t="s">
        <v>155</v>
      </c>
      <c r="B158" s="62"/>
      <c r="C158" s="62">
        <v>0</v>
      </c>
      <c r="D158" s="62">
        <v>0</v>
      </c>
      <c r="E158" s="62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62">
        <v>2</v>
      </c>
      <c r="S158" s="62">
        <v>2</v>
      </c>
      <c r="T158" s="62">
        <v>2</v>
      </c>
      <c r="U158" s="62">
        <v>2</v>
      </c>
      <c r="V158" s="62">
        <v>2</v>
      </c>
      <c r="W158" s="62">
        <v>1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  <c r="AF158" s="62">
        <v>7</v>
      </c>
      <c r="AG158" s="62">
        <v>21</v>
      </c>
      <c r="AH158" s="62">
        <v>37</v>
      </c>
      <c r="AI158" s="62">
        <v>55</v>
      </c>
      <c r="AJ158" s="62">
        <v>74</v>
      </c>
      <c r="AK158" s="62">
        <v>95</v>
      </c>
      <c r="AL158" s="62">
        <v>117</v>
      </c>
      <c r="AM158" s="62">
        <v>139</v>
      </c>
      <c r="AN158" s="62">
        <v>165</v>
      </c>
      <c r="AO158" s="62">
        <v>190</v>
      </c>
      <c r="AP158" s="62">
        <v>218</v>
      </c>
      <c r="AQ158" s="62">
        <v>249</v>
      </c>
      <c r="AR158" s="62">
        <v>267</v>
      </c>
      <c r="AS158" s="62">
        <v>320</v>
      </c>
      <c r="AT158" s="62">
        <v>360</v>
      </c>
      <c r="AU158" s="62">
        <v>392</v>
      </c>
      <c r="AV158" s="62">
        <v>423</v>
      </c>
      <c r="AW158" s="62">
        <v>461</v>
      </c>
      <c r="AX158" s="62">
        <v>499</v>
      </c>
      <c r="AY158" s="62">
        <v>539</v>
      </c>
      <c r="AZ158" s="62">
        <v>581</v>
      </c>
    </row>
    <row r="159" spans="1:52">
      <c r="A159" s="48" t="s">
        <v>156</v>
      </c>
      <c r="B159" s="61"/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61">
        <v>0</v>
      </c>
      <c r="Q159" s="61">
        <v>0</v>
      </c>
      <c r="R159" s="61">
        <v>0</v>
      </c>
      <c r="S159" s="61">
        <v>0</v>
      </c>
      <c r="T159" s="61">
        <v>0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61">
        <v>0</v>
      </c>
      <c r="AE159" s="61">
        <v>0</v>
      </c>
      <c r="AF159" s="61">
        <v>3</v>
      </c>
      <c r="AG159" s="61">
        <v>11</v>
      </c>
      <c r="AH159" s="61">
        <v>20</v>
      </c>
      <c r="AI159" s="61">
        <v>32</v>
      </c>
      <c r="AJ159" s="61">
        <v>46</v>
      </c>
      <c r="AK159" s="61">
        <v>62</v>
      </c>
      <c r="AL159" s="61">
        <v>80</v>
      </c>
      <c r="AM159" s="61">
        <v>99</v>
      </c>
      <c r="AN159" s="61">
        <v>121</v>
      </c>
      <c r="AO159" s="61">
        <v>144</v>
      </c>
      <c r="AP159" s="61">
        <v>169</v>
      </c>
      <c r="AQ159" s="61">
        <v>198</v>
      </c>
      <c r="AR159" s="61">
        <v>217</v>
      </c>
      <c r="AS159" s="61">
        <v>265</v>
      </c>
      <c r="AT159" s="61">
        <v>302</v>
      </c>
      <c r="AU159" s="61">
        <v>333</v>
      </c>
      <c r="AV159" s="61">
        <v>363</v>
      </c>
      <c r="AW159" s="61">
        <v>400</v>
      </c>
      <c r="AX159" s="61">
        <v>437</v>
      </c>
      <c r="AY159" s="61">
        <v>476</v>
      </c>
      <c r="AZ159" s="61">
        <v>517</v>
      </c>
    </row>
    <row r="160" spans="1:52">
      <c r="A160" s="49" t="s">
        <v>162</v>
      </c>
      <c r="B160" s="60"/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2</v>
      </c>
      <c r="S160" s="60">
        <v>2</v>
      </c>
      <c r="T160" s="60">
        <v>2</v>
      </c>
      <c r="U160" s="60">
        <v>2</v>
      </c>
      <c r="V160" s="60">
        <v>2</v>
      </c>
      <c r="W160" s="60">
        <v>1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4</v>
      </c>
      <c r="AG160" s="60">
        <v>10</v>
      </c>
      <c r="AH160" s="60">
        <v>17</v>
      </c>
      <c r="AI160" s="60">
        <v>23</v>
      </c>
      <c r="AJ160" s="60">
        <v>28</v>
      </c>
      <c r="AK160" s="60">
        <v>33</v>
      </c>
      <c r="AL160" s="60">
        <v>37</v>
      </c>
      <c r="AM160" s="60">
        <v>40</v>
      </c>
      <c r="AN160" s="60">
        <v>44</v>
      </c>
      <c r="AO160" s="60">
        <v>46</v>
      </c>
      <c r="AP160" s="60">
        <v>49</v>
      </c>
      <c r="AQ160" s="60">
        <v>51</v>
      </c>
      <c r="AR160" s="60">
        <v>50</v>
      </c>
      <c r="AS160" s="60">
        <v>55</v>
      </c>
      <c r="AT160" s="60">
        <v>58</v>
      </c>
      <c r="AU160" s="60">
        <v>59</v>
      </c>
      <c r="AV160" s="60">
        <v>60</v>
      </c>
      <c r="AW160" s="60">
        <v>61</v>
      </c>
      <c r="AX160" s="60">
        <v>62</v>
      </c>
      <c r="AY160" s="60">
        <v>63</v>
      </c>
      <c r="AZ160" s="60">
        <v>64</v>
      </c>
    </row>
    <row r="161" spans="1:52">
      <c r="A161" s="44" t="s">
        <v>167</v>
      </c>
      <c r="B161" s="65"/>
      <c r="C161" s="65">
        <v>1125</v>
      </c>
      <c r="D161" s="65">
        <v>1030</v>
      </c>
      <c r="E161" s="65">
        <v>852</v>
      </c>
      <c r="F161" s="65">
        <v>1289</v>
      </c>
      <c r="G161" s="65">
        <v>858</v>
      </c>
      <c r="H161" s="65">
        <v>998</v>
      </c>
      <c r="I161" s="65">
        <v>2003</v>
      </c>
      <c r="J161" s="65">
        <v>918</v>
      </c>
      <c r="K161" s="65">
        <v>926</v>
      </c>
      <c r="L161" s="65">
        <v>1378</v>
      </c>
      <c r="M161" s="65">
        <v>1587</v>
      </c>
      <c r="N161" s="65">
        <v>1310</v>
      </c>
      <c r="O161" s="65">
        <v>1754</v>
      </c>
      <c r="P161" s="65">
        <v>1430</v>
      </c>
      <c r="Q161" s="65">
        <v>1998</v>
      </c>
      <c r="R161" s="65">
        <v>1585</v>
      </c>
      <c r="S161" s="65">
        <v>1688</v>
      </c>
      <c r="T161" s="65">
        <v>1799</v>
      </c>
      <c r="U161" s="65">
        <v>1870</v>
      </c>
      <c r="V161" s="65">
        <v>1915</v>
      </c>
      <c r="W161" s="65">
        <v>1981</v>
      </c>
      <c r="X161" s="65">
        <v>2012</v>
      </c>
      <c r="Y161" s="65">
        <v>2010</v>
      </c>
      <c r="Z161" s="65">
        <v>2062</v>
      </c>
      <c r="AA161" s="65">
        <v>2111</v>
      </c>
      <c r="AB161" s="65">
        <v>2143</v>
      </c>
      <c r="AC161" s="65">
        <v>2180</v>
      </c>
      <c r="AD161" s="65">
        <v>2222</v>
      </c>
      <c r="AE161" s="65">
        <v>2252</v>
      </c>
      <c r="AF161" s="65">
        <v>2286</v>
      </c>
      <c r="AG161" s="65">
        <v>2319</v>
      </c>
      <c r="AH161" s="65">
        <v>2392</v>
      </c>
      <c r="AI161" s="65">
        <v>2418</v>
      </c>
      <c r="AJ161" s="65">
        <v>2445</v>
      </c>
      <c r="AK161" s="65">
        <v>2475</v>
      </c>
      <c r="AL161" s="65">
        <v>2503</v>
      </c>
      <c r="AM161" s="65">
        <v>2536</v>
      </c>
      <c r="AN161" s="65">
        <v>2570</v>
      </c>
      <c r="AO161" s="65">
        <v>2608</v>
      </c>
      <c r="AP161" s="65">
        <v>2631</v>
      </c>
      <c r="AQ161" s="65">
        <v>2654</v>
      </c>
      <c r="AR161" s="65">
        <v>2670</v>
      </c>
      <c r="AS161" s="65">
        <v>2700</v>
      </c>
      <c r="AT161" s="65">
        <v>2711</v>
      </c>
      <c r="AU161" s="65">
        <v>2733</v>
      </c>
      <c r="AV161" s="65">
        <v>2754</v>
      </c>
      <c r="AW161" s="65">
        <v>2775</v>
      </c>
      <c r="AX161" s="65">
        <v>2800</v>
      </c>
      <c r="AY161" s="65">
        <v>2824</v>
      </c>
      <c r="AZ161" s="65">
        <v>2847</v>
      </c>
    </row>
    <row r="162" spans="1:52">
      <c r="A162" s="46" t="s">
        <v>146</v>
      </c>
      <c r="B162" s="62"/>
      <c r="C162" s="62">
        <v>1125</v>
      </c>
      <c r="D162" s="62">
        <v>1030</v>
      </c>
      <c r="E162" s="62">
        <v>852</v>
      </c>
      <c r="F162" s="62">
        <v>1289</v>
      </c>
      <c r="G162" s="62">
        <v>858</v>
      </c>
      <c r="H162" s="62">
        <v>998</v>
      </c>
      <c r="I162" s="62">
        <v>2003</v>
      </c>
      <c r="J162" s="62">
        <v>918</v>
      </c>
      <c r="K162" s="62">
        <v>926</v>
      </c>
      <c r="L162" s="62">
        <v>1378</v>
      </c>
      <c r="M162" s="62">
        <v>1587</v>
      </c>
      <c r="N162" s="62">
        <v>1310</v>
      </c>
      <c r="O162" s="62">
        <v>1754</v>
      </c>
      <c r="P162" s="62">
        <v>1430</v>
      </c>
      <c r="Q162" s="62">
        <v>1998</v>
      </c>
      <c r="R162" s="62">
        <v>1585</v>
      </c>
      <c r="S162" s="62">
        <v>1688</v>
      </c>
      <c r="T162" s="62">
        <v>1799</v>
      </c>
      <c r="U162" s="62">
        <v>1870</v>
      </c>
      <c r="V162" s="62">
        <v>1915</v>
      </c>
      <c r="W162" s="62">
        <v>1981</v>
      </c>
      <c r="X162" s="62">
        <v>2012</v>
      </c>
      <c r="Y162" s="62">
        <v>2010</v>
      </c>
      <c r="Z162" s="62">
        <v>2062</v>
      </c>
      <c r="AA162" s="62">
        <v>2111</v>
      </c>
      <c r="AB162" s="62">
        <v>2143</v>
      </c>
      <c r="AC162" s="62">
        <v>2180</v>
      </c>
      <c r="AD162" s="62">
        <v>2222</v>
      </c>
      <c r="AE162" s="62">
        <v>2252</v>
      </c>
      <c r="AF162" s="62">
        <v>2283</v>
      </c>
      <c r="AG162" s="62">
        <v>2308</v>
      </c>
      <c r="AH162" s="62">
        <v>2375</v>
      </c>
      <c r="AI162" s="62">
        <v>2393</v>
      </c>
      <c r="AJ162" s="62">
        <v>2411</v>
      </c>
      <c r="AK162" s="62">
        <v>2431</v>
      </c>
      <c r="AL162" s="62">
        <v>2448</v>
      </c>
      <c r="AM162" s="62">
        <v>2470</v>
      </c>
      <c r="AN162" s="62">
        <v>2492</v>
      </c>
      <c r="AO162" s="62">
        <v>2518</v>
      </c>
      <c r="AP162" s="62">
        <v>2527</v>
      </c>
      <c r="AQ162" s="62">
        <v>2535</v>
      </c>
      <c r="AR162" s="62">
        <v>2536</v>
      </c>
      <c r="AS162" s="62">
        <v>2548</v>
      </c>
      <c r="AT162" s="62">
        <v>2544</v>
      </c>
      <c r="AU162" s="62">
        <v>2548</v>
      </c>
      <c r="AV162" s="62">
        <v>2551</v>
      </c>
      <c r="AW162" s="62">
        <v>2552</v>
      </c>
      <c r="AX162" s="62">
        <v>2560</v>
      </c>
      <c r="AY162" s="62">
        <v>2564</v>
      </c>
      <c r="AZ162" s="62">
        <v>2565</v>
      </c>
    </row>
    <row r="163" spans="1:52">
      <c r="A163" s="48" t="s">
        <v>148</v>
      </c>
      <c r="B163" s="61"/>
      <c r="C163" s="61">
        <v>1125</v>
      </c>
      <c r="D163" s="61">
        <v>1030</v>
      </c>
      <c r="E163" s="61">
        <v>852</v>
      </c>
      <c r="F163" s="61">
        <v>1289</v>
      </c>
      <c r="G163" s="61">
        <v>858</v>
      </c>
      <c r="H163" s="61">
        <v>998</v>
      </c>
      <c r="I163" s="61">
        <v>2003</v>
      </c>
      <c r="J163" s="61">
        <v>918</v>
      </c>
      <c r="K163" s="61">
        <v>926</v>
      </c>
      <c r="L163" s="61">
        <v>1378</v>
      </c>
      <c r="M163" s="61">
        <v>1587</v>
      </c>
      <c r="N163" s="61">
        <v>1310</v>
      </c>
      <c r="O163" s="61">
        <v>1754</v>
      </c>
      <c r="P163" s="61">
        <v>1430</v>
      </c>
      <c r="Q163" s="61">
        <v>1998</v>
      </c>
      <c r="R163" s="61">
        <v>1585</v>
      </c>
      <c r="S163" s="61">
        <v>1688</v>
      </c>
      <c r="T163" s="61">
        <v>1799</v>
      </c>
      <c r="U163" s="61">
        <v>1870</v>
      </c>
      <c r="V163" s="61">
        <v>1914</v>
      </c>
      <c r="W163" s="61">
        <v>1980</v>
      </c>
      <c r="X163" s="61">
        <v>2011</v>
      </c>
      <c r="Y163" s="61">
        <v>2009</v>
      </c>
      <c r="Z163" s="61">
        <v>2061</v>
      </c>
      <c r="AA163" s="61">
        <v>2109</v>
      </c>
      <c r="AB163" s="61">
        <v>2141</v>
      </c>
      <c r="AC163" s="61">
        <v>2178</v>
      </c>
      <c r="AD163" s="61">
        <v>2218</v>
      </c>
      <c r="AE163" s="61">
        <v>2247</v>
      </c>
      <c r="AF163" s="61">
        <v>2277</v>
      </c>
      <c r="AG163" s="61">
        <v>2301</v>
      </c>
      <c r="AH163" s="61">
        <v>2366</v>
      </c>
      <c r="AI163" s="61">
        <v>2382</v>
      </c>
      <c r="AJ163" s="61">
        <v>2397</v>
      </c>
      <c r="AK163" s="61">
        <v>2413</v>
      </c>
      <c r="AL163" s="61">
        <v>2426</v>
      </c>
      <c r="AM163" s="61">
        <v>2443</v>
      </c>
      <c r="AN163" s="61">
        <v>2458</v>
      </c>
      <c r="AO163" s="61">
        <v>2475</v>
      </c>
      <c r="AP163" s="61">
        <v>2474</v>
      </c>
      <c r="AQ163" s="61">
        <v>2470</v>
      </c>
      <c r="AR163" s="61">
        <v>2457</v>
      </c>
      <c r="AS163" s="61">
        <v>2450</v>
      </c>
      <c r="AT163" s="61">
        <v>2426</v>
      </c>
      <c r="AU163" s="61">
        <v>2404</v>
      </c>
      <c r="AV163" s="61">
        <v>2379</v>
      </c>
      <c r="AW163" s="61">
        <v>2346</v>
      </c>
      <c r="AX163" s="61">
        <v>2316</v>
      </c>
      <c r="AY163" s="61">
        <v>2276</v>
      </c>
      <c r="AZ163" s="61">
        <v>2231</v>
      </c>
    </row>
    <row r="164" spans="1:52">
      <c r="A164" s="48" t="s">
        <v>149</v>
      </c>
      <c r="B164" s="61"/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0</v>
      </c>
      <c r="L164" s="61">
        <v>0</v>
      </c>
      <c r="M164" s="61">
        <v>0</v>
      </c>
      <c r="N164" s="61">
        <v>0</v>
      </c>
      <c r="O164" s="61">
        <v>0</v>
      </c>
      <c r="P164" s="61">
        <v>0</v>
      </c>
      <c r="Q164" s="61">
        <v>0</v>
      </c>
      <c r="R164" s="61">
        <v>0</v>
      </c>
      <c r="S164" s="61">
        <v>0</v>
      </c>
      <c r="T164" s="61">
        <v>0</v>
      </c>
      <c r="U164" s="61">
        <v>0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61">
        <v>1</v>
      </c>
      <c r="AE164" s="61">
        <v>1</v>
      </c>
      <c r="AF164" s="61">
        <v>1</v>
      </c>
      <c r="AG164" s="61">
        <v>1</v>
      </c>
      <c r="AH164" s="61">
        <v>1</v>
      </c>
      <c r="AI164" s="61">
        <v>2</v>
      </c>
      <c r="AJ164" s="61">
        <v>2</v>
      </c>
      <c r="AK164" s="61">
        <v>3</v>
      </c>
      <c r="AL164" s="61">
        <v>4</v>
      </c>
      <c r="AM164" s="61">
        <v>5</v>
      </c>
      <c r="AN164" s="61">
        <v>7</v>
      </c>
      <c r="AO164" s="61">
        <v>9</v>
      </c>
      <c r="AP164" s="61">
        <v>11</v>
      </c>
      <c r="AQ164" s="61">
        <v>14</v>
      </c>
      <c r="AR164" s="61">
        <v>17</v>
      </c>
      <c r="AS164" s="61">
        <v>22</v>
      </c>
      <c r="AT164" s="61">
        <v>27</v>
      </c>
      <c r="AU164" s="61">
        <v>33</v>
      </c>
      <c r="AV164" s="61">
        <v>40</v>
      </c>
      <c r="AW164" s="61">
        <v>48</v>
      </c>
      <c r="AX164" s="61">
        <v>57</v>
      </c>
      <c r="AY164" s="61">
        <v>67</v>
      </c>
      <c r="AZ164" s="61">
        <v>77</v>
      </c>
    </row>
    <row r="165" spans="1:52">
      <c r="A165" s="48" t="s">
        <v>166</v>
      </c>
      <c r="B165" s="61"/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1">
        <v>0</v>
      </c>
      <c r="N165" s="61">
        <v>0</v>
      </c>
      <c r="O165" s="61">
        <v>0</v>
      </c>
      <c r="P165" s="61">
        <v>0</v>
      </c>
      <c r="Q165" s="61">
        <v>0</v>
      </c>
      <c r="R165" s="61">
        <v>0</v>
      </c>
      <c r="S165" s="61">
        <v>0</v>
      </c>
      <c r="T165" s="61">
        <v>0</v>
      </c>
      <c r="U165" s="61">
        <v>0</v>
      </c>
      <c r="V165" s="61">
        <v>1</v>
      </c>
      <c r="W165" s="61">
        <v>1</v>
      </c>
      <c r="X165" s="61">
        <v>1</v>
      </c>
      <c r="Y165" s="61">
        <v>1</v>
      </c>
      <c r="Z165" s="61">
        <v>1</v>
      </c>
      <c r="AA165" s="61">
        <v>2</v>
      </c>
      <c r="AB165" s="61">
        <v>2</v>
      </c>
      <c r="AC165" s="61">
        <v>2</v>
      </c>
      <c r="AD165" s="61">
        <v>3</v>
      </c>
      <c r="AE165" s="61">
        <v>3</v>
      </c>
      <c r="AF165" s="61">
        <v>4</v>
      </c>
      <c r="AG165" s="61">
        <v>5</v>
      </c>
      <c r="AH165" s="61">
        <v>6</v>
      </c>
      <c r="AI165" s="61">
        <v>7</v>
      </c>
      <c r="AJ165" s="61">
        <v>9</v>
      </c>
      <c r="AK165" s="61">
        <v>11</v>
      </c>
      <c r="AL165" s="61">
        <v>13</v>
      </c>
      <c r="AM165" s="61">
        <v>15</v>
      </c>
      <c r="AN165" s="61">
        <v>18</v>
      </c>
      <c r="AO165" s="61">
        <v>22</v>
      </c>
      <c r="AP165" s="61">
        <v>26</v>
      </c>
      <c r="AQ165" s="61">
        <v>31</v>
      </c>
      <c r="AR165" s="61">
        <v>36</v>
      </c>
      <c r="AS165" s="61">
        <v>43</v>
      </c>
      <c r="AT165" s="61">
        <v>50</v>
      </c>
      <c r="AU165" s="61">
        <v>59</v>
      </c>
      <c r="AV165" s="61">
        <v>68</v>
      </c>
      <c r="AW165" s="61">
        <v>79</v>
      </c>
      <c r="AX165" s="61">
        <v>91</v>
      </c>
      <c r="AY165" s="61">
        <v>105</v>
      </c>
      <c r="AZ165" s="61">
        <v>120</v>
      </c>
    </row>
    <row r="166" spans="1:52">
      <c r="A166" s="48" t="s">
        <v>160</v>
      </c>
      <c r="B166" s="61"/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1">
        <v>0</v>
      </c>
      <c r="N166" s="61">
        <v>0</v>
      </c>
      <c r="O166" s="61">
        <v>0</v>
      </c>
      <c r="P166" s="61">
        <v>0</v>
      </c>
      <c r="Q166" s="61">
        <v>0</v>
      </c>
      <c r="R166" s="61">
        <v>0</v>
      </c>
      <c r="S166" s="61">
        <v>0</v>
      </c>
      <c r="T166" s="61">
        <v>0</v>
      </c>
      <c r="U166" s="61">
        <v>0</v>
      </c>
      <c r="V166" s="61">
        <v>0</v>
      </c>
      <c r="W166" s="61">
        <v>0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61">
        <v>0</v>
      </c>
      <c r="AE166" s="61">
        <v>1</v>
      </c>
      <c r="AF166" s="61">
        <v>1</v>
      </c>
      <c r="AG166" s="61">
        <v>1</v>
      </c>
      <c r="AH166" s="61">
        <v>2</v>
      </c>
      <c r="AI166" s="61">
        <v>2</v>
      </c>
      <c r="AJ166" s="61">
        <v>3</v>
      </c>
      <c r="AK166" s="61">
        <v>4</v>
      </c>
      <c r="AL166" s="61">
        <v>5</v>
      </c>
      <c r="AM166" s="61">
        <v>7</v>
      </c>
      <c r="AN166" s="61">
        <v>9</v>
      </c>
      <c r="AO166" s="61">
        <v>12</v>
      </c>
      <c r="AP166" s="61">
        <v>16</v>
      </c>
      <c r="AQ166" s="61">
        <v>20</v>
      </c>
      <c r="AR166" s="61">
        <v>26</v>
      </c>
      <c r="AS166" s="61">
        <v>33</v>
      </c>
      <c r="AT166" s="61">
        <v>41</v>
      </c>
      <c r="AU166" s="61">
        <v>52</v>
      </c>
      <c r="AV166" s="61">
        <v>64</v>
      </c>
      <c r="AW166" s="61">
        <v>79</v>
      </c>
      <c r="AX166" s="61">
        <v>96</v>
      </c>
      <c r="AY166" s="61">
        <v>116</v>
      </c>
      <c r="AZ166" s="61">
        <v>137</v>
      </c>
    </row>
    <row r="167" spans="1:52" hidden="1">
      <c r="A167" s="46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hidden="1">
      <c r="A168" s="48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</row>
    <row r="169" spans="1:52" hidden="1">
      <c r="A169" s="4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</row>
    <row r="170" spans="1:52" hidden="1">
      <c r="A170" s="48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</row>
    <row r="171" spans="1:52" hidden="1">
      <c r="A171" s="48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</row>
    <row r="172" spans="1:52">
      <c r="A172" s="46" t="s">
        <v>151</v>
      </c>
      <c r="B172" s="62"/>
      <c r="C172" s="62">
        <v>0</v>
      </c>
      <c r="D172" s="62">
        <v>0</v>
      </c>
      <c r="E172" s="62">
        <v>0</v>
      </c>
      <c r="F172" s="62">
        <v>0</v>
      </c>
      <c r="G172" s="62">
        <v>0</v>
      </c>
      <c r="H172" s="62">
        <v>0</v>
      </c>
      <c r="I172" s="62"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  <c r="AF172" s="62">
        <v>1</v>
      </c>
      <c r="AG172" s="62">
        <v>3</v>
      </c>
      <c r="AH172" s="62">
        <v>4</v>
      </c>
      <c r="AI172" s="62">
        <v>6</v>
      </c>
      <c r="AJ172" s="62">
        <v>8</v>
      </c>
      <c r="AK172" s="62">
        <v>11</v>
      </c>
      <c r="AL172" s="62">
        <v>13</v>
      </c>
      <c r="AM172" s="62">
        <v>16</v>
      </c>
      <c r="AN172" s="62">
        <v>19</v>
      </c>
      <c r="AO172" s="62">
        <v>22</v>
      </c>
      <c r="AP172" s="62">
        <v>26</v>
      </c>
      <c r="AQ172" s="62">
        <v>29</v>
      </c>
      <c r="AR172" s="62">
        <v>33</v>
      </c>
      <c r="AS172" s="62">
        <v>38</v>
      </c>
      <c r="AT172" s="62">
        <v>42</v>
      </c>
      <c r="AU172" s="62">
        <v>46</v>
      </c>
      <c r="AV172" s="62">
        <v>51</v>
      </c>
      <c r="AW172" s="62">
        <v>56</v>
      </c>
      <c r="AX172" s="62">
        <v>60</v>
      </c>
      <c r="AY172" s="62">
        <v>65</v>
      </c>
      <c r="AZ172" s="62">
        <v>71</v>
      </c>
    </row>
    <row r="173" spans="1:52">
      <c r="A173" s="48" t="s">
        <v>152</v>
      </c>
      <c r="B173" s="61"/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  <c r="AE173" s="61">
        <v>0</v>
      </c>
      <c r="AF173" s="61">
        <v>0</v>
      </c>
      <c r="AG173" s="61">
        <v>0</v>
      </c>
      <c r="AH173" s="61">
        <v>0</v>
      </c>
      <c r="AI173" s="61">
        <v>0</v>
      </c>
      <c r="AJ173" s="61">
        <v>0</v>
      </c>
      <c r="AK173" s="61">
        <v>0</v>
      </c>
      <c r="AL173" s="61">
        <v>0</v>
      </c>
      <c r="AM173" s="61">
        <v>0</v>
      </c>
      <c r="AN173" s="61">
        <v>0</v>
      </c>
      <c r="AO173" s="61">
        <v>0</v>
      </c>
      <c r="AP173" s="61">
        <v>0</v>
      </c>
      <c r="AQ173" s="61">
        <v>0</v>
      </c>
      <c r="AR173" s="61">
        <v>0</v>
      </c>
      <c r="AS173" s="61">
        <v>0</v>
      </c>
      <c r="AT173" s="61">
        <v>0</v>
      </c>
      <c r="AU173" s="61">
        <v>0</v>
      </c>
      <c r="AV173" s="61">
        <v>0</v>
      </c>
      <c r="AW173" s="61">
        <v>0</v>
      </c>
      <c r="AX173" s="61">
        <v>0</v>
      </c>
      <c r="AY173" s="61">
        <v>0</v>
      </c>
      <c r="AZ173" s="61">
        <v>0</v>
      </c>
    </row>
    <row r="174" spans="1:52">
      <c r="A174" s="48" t="s">
        <v>153</v>
      </c>
      <c r="B174" s="61"/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  <c r="AE174" s="61">
        <v>0</v>
      </c>
      <c r="AF174" s="61">
        <v>0</v>
      </c>
      <c r="AG174" s="61">
        <v>0</v>
      </c>
      <c r="AH174" s="61">
        <v>0</v>
      </c>
      <c r="AI174" s="61">
        <v>0</v>
      </c>
      <c r="AJ174" s="61">
        <v>0</v>
      </c>
      <c r="AK174" s="61">
        <v>0</v>
      </c>
      <c r="AL174" s="61">
        <v>0</v>
      </c>
      <c r="AM174" s="61">
        <v>0</v>
      </c>
      <c r="AN174" s="61">
        <v>0</v>
      </c>
      <c r="AO174" s="61">
        <v>0</v>
      </c>
      <c r="AP174" s="61">
        <v>0</v>
      </c>
      <c r="AQ174" s="61">
        <v>0</v>
      </c>
      <c r="AR174" s="61">
        <v>0</v>
      </c>
      <c r="AS174" s="61">
        <v>0</v>
      </c>
      <c r="AT174" s="61">
        <v>0</v>
      </c>
      <c r="AU174" s="61">
        <v>0</v>
      </c>
      <c r="AV174" s="61">
        <v>0</v>
      </c>
      <c r="AW174" s="61">
        <v>0</v>
      </c>
      <c r="AX174" s="61">
        <v>0</v>
      </c>
      <c r="AY174" s="61">
        <v>0</v>
      </c>
      <c r="AZ174" s="61">
        <v>0</v>
      </c>
    </row>
    <row r="175" spans="1:52">
      <c r="A175" s="48" t="s">
        <v>154</v>
      </c>
      <c r="B175" s="61"/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  <c r="AE175" s="61">
        <v>0</v>
      </c>
      <c r="AF175" s="61">
        <v>1</v>
      </c>
      <c r="AG175" s="61">
        <v>3</v>
      </c>
      <c r="AH175" s="61">
        <v>4</v>
      </c>
      <c r="AI175" s="61">
        <v>6</v>
      </c>
      <c r="AJ175" s="61">
        <v>8</v>
      </c>
      <c r="AK175" s="61">
        <v>11</v>
      </c>
      <c r="AL175" s="61">
        <v>13</v>
      </c>
      <c r="AM175" s="61">
        <v>16</v>
      </c>
      <c r="AN175" s="61">
        <v>19</v>
      </c>
      <c r="AO175" s="61">
        <v>22</v>
      </c>
      <c r="AP175" s="61">
        <v>26</v>
      </c>
      <c r="AQ175" s="61">
        <v>29</v>
      </c>
      <c r="AR175" s="61">
        <v>33</v>
      </c>
      <c r="AS175" s="61">
        <v>38</v>
      </c>
      <c r="AT175" s="61">
        <v>42</v>
      </c>
      <c r="AU175" s="61">
        <v>46</v>
      </c>
      <c r="AV175" s="61">
        <v>51</v>
      </c>
      <c r="AW175" s="61">
        <v>56</v>
      </c>
      <c r="AX175" s="61">
        <v>60</v>
      </c>
      <c r="AY175" s="61">
        <v>65</v>
      </c>
      <c r="AZ175" s="61">
        <v>71</v>
      </c>
    </row>
    <row r="176" spans="1:52">
      <c r="A176" s="48" t="s">
        <v>161</v>
      </c>
      <c r="B176" s="61"/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  <c r="AE176" s="61">
        <v>0</v>
      </c>
      <c r="AF176" s="61">
        <v>0</v>
      </c>
      <c r="AG176" s="61">
        <v>0</v>
      </c>
      <c r="AH176" s="61">
        <v>0</v>
      </c>
      <c r="AI176" s="61">
        <v>0</v>
      </c>
      <c r="AJ176" s="61">
        <v>0</v>
      </c>
      <c r="AK176" s="61">
        <v>0</v>
      </c>
      <c r="AL176" s="61">
        <v>0</v>
      </c>
      <c r="AM176" s="61">
        <v>0</v>
      </c>
      <c r="AN176" s="61">
        <v>0</v>
      </c>
      <c r="AO176" s="61">
        <v>0</v>
      </c>
      <c r="AP176" s="61">
        <v>0</v>
      </c>
      <c r="AQ176" s="61">
        <v>0</v>
      </c>
      <c r="AR176" s="61">
        <v>0</v>
      </c>
      <c r="AS176" s="61">
        <v>0</v>
      </c>
      <c r="AT176" s="61">
        <v>0</v>
      </c>
      <c r="AU176" s="61">
        <v>0</v>
      </c>
      <c r="AV176" s="61">
        <v>0</v>
      </c>
      <c r="AW176" s="61">
        <v>0</v>
      </c>
      <c r="AX176" s="61">
        <v>0</v>
      </c>
      <c r="AY176" s="61">
        <v>0</v>
      </c>
      <c r="AZ176" s="61">
        <v>0</v>
      </c>
    </row>
    <row r="177" spans="1:52">
      <c r="A177" s="46" t="s">
        <v>155</v>
      </c>
      <c r="B177" s="62"/>
      <c r="C177" s="62">
        <v>0</v>
      </c>
      <c r="D177" s="62">
        <v>0</v>
      </c>
      <c r="E177" s="62">
        <v>0</v>
      </c>
      <c r="F177" s="62">
        <v>0</v>
      </c>
      <c r="G177" s="62">
        <v>0</v>
      </c>
      <c r="H177" s="62">
        <v>0</v>
      </c>
      <c r="I177" s="62">
        <v>0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  <c r="AF177" s="62">
        <v>2</v>
      </c>
      <c r="AG177" s="62">
        <v>8</v>
      </c>
      <c r="AH177" s="62">
        <v>13</v>
      </c>
      <c r="AI177" s="62">
        <v>19</v>
      </c>
      <c r="AJ177" s="62">
        <v>26</v>
      </c>
      <c r="AK177" s="62">
        <v>33</v>
      </c>
      <c r="AL177" s="62">
        <v>42</v>
      </c>
      <c r="AM177" s="62">
        <v>50</v>
      </c>
      <c r="AN177" s="62">
        <v>59</v>
      </c>
      <c r="AO177" s="62">
        <v>68</v>
      </c>
      <c r="AP177" s="62">
        <v>78</v>
      </c>
      <c r="AQ177" s="62">
        <v>90</v>
      </c>
      <c r="AR177" s="62">
        <v>101</v>
      </c>
      <c r="AS177" s="62">
        <v>114</v>
      </c>
      <c r="AT177" s="62">
        <v>125</v>
      </c>
      <c r="AU177" s="62">
        <v>139</v>
      </c>
      <c r="AV177" s="62">
        <v>152</v>
      </c>
      <c r="AW177" s="62">
        <v>167</v>
      </c>
      <c r="AX177" s="62">
        <v>180</v>
      </c>
      <c r="AY177" s="62">
        <v>195</v>
      </c>
      <c r="AZ177" s="62">
        <v>211</v>
      </c>
    </row>
    <row r="178" spans="1:52">
      <c r="A178" s="48" t="s">
        <v>156</v>
      </c>
      <c r="B178" s="61"/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  <c r="AE178" s="61">
        <v>0</v>
      </c>
      <c r="AF178" s="61">
        <v>1</v>
      </c>
      <c r="AG178" s="61">
        <v>4</v>
      </c>
      <c r="AH178" s="61">
        <v>7</v>
      </c>
      <c r="AI178" s="61">
        <v>11</v>
      </c>
      <c r="AJ178" s="61">
        <v>16</v>
      </c>
      <c r="AK178" s="61">
        <v>21</v>
      </c>
      <c r="AL178" s="61">
        <v>28</v>
      </c>
      <c r="AM178" s="61">
        <v>35</v>
      </c>
      <c r="AN178" s="61">
        <v>43</v>
      </c>
      <c r="AO178" s="61">
        <v>51</v>
      </c>
      <c r="AP178" s="61">
        <v>60</v>
      </c>
      <c r="AQ178" s="61">
        <v>71</v>
      </c>
      <c r="AR178" s="61">
        <v>81</v>
      </c>
      <c r="AS178" s="61">
        <v>93</v>
      </c>
      <c r="AT178" s="61">
        <v>104</v>
      </c>
      <c r="AU178" s="61">
        <v>117</v>
      </c>
      <c r="AV178" s="61">
        <v>130</v>
      </c>
      <c r="AW178" s="61">
        <v>144</v>
      </c>
      <c r="AX178" s="61">
        <v>157</v>
      </c>
      <c r="AY178" s="61">
        <v>172</v>
      </c>
      <c r="AZ178" s="61">
        <v>187</v>
      </c>
    </row>
    <row r="179" spans="1:52">
      <c r="A179" s="49" t="s">
        <v>162</v>
      </c>
      <c r="B179" s="60"/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1</v>
      </c>
      <c r="AG179" s="60">
        <v>4</v>
      </c>
      <c r="AH179" s="60">
        <v>6</v>
      </c>
      <c r="AI179" s="60">
        <v>8</v>
      </c>
      <c r="AJ179" s="60">
        <v>10</v>
      </c>
      <c r="AK179" s="60">
        <v>12</v>
      </c>
      <c r="AL179" s="60">
        <v>14</v>
      </c>
      <c r="AM179" s="60">
        <v>15</v>
      </c>
      <c r="AN179" s="60">
        <v>16</v>
      </c>
      <c r="AO179" s="60">
        <v>17</v>
      </c>
      <c r="AP179" s="60">
        <v>18</v>
      </c>
      <c r="AQ179" s="60">
        <v>19</v>
      </c>
      <c r="AR179" s="60">
        <v>20</v>
      </c>
      <c r="AS179" s="60">
        <v>21</v>
      </c>
      <c r="AT179" s="60">
        <v>21</v>
      </c>
      <c r="AU179" s="60">
        <v>22</v>
      </c>
      <c r="AV179" s="60">
        <v>22</v>
      </c>
      <c r="AW179" s="60">
        <v>23</v>
      </c>
      <c r="AX179" s="60">
        <v>23</v>
      </c>
      <c r="AY179" s="60">
        <v>23</v>
      </c>
      <c r="AZ179" s="60">
        <v>24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</row>
    <row r="181" spans="1:52">
      <c r="A181" s="23" t="s">
        <v>215</v>
      </c>
      <c r="B181" s="64"/>
      <c r="C181" s="64">
        <v>9</v>
      </c>
      <c r="D181" s="64">
        <v>1</v>
      </c>
      <c r="E181" s="64">
        <v>1</v>
      </c>
      <c r="F181" s="64">
        <v>3.5</v>
      </c>
      <c r="G181" s="64">
        <v>5.5</v>
      </c>
      <c r="H181" s="64">
        <v>0.5</v>
      </c>
      <c r="I181" s="64">
        <v>4</v>
      </c>
      <c r="J181" s="64">
        <v>2</v>
      </c>
      <c r="K181" s="64">
        <v>0</v>
      </c>
      <c r="L181" s="64">
        <v>0</v>
      </c>
      <c r="M181" s="64">
        <v>0</v>
      </c>
      <c r="N181" s="64">
        <v>2</v>
      </c>
      <c r="O181" s="64">
        <v>0</v>
      </c>
      <c r="P181" s="64">
        <v>0</v>
      </c>
      <c r="Q181" s="64">
        <v>0</v>
      </c>
      <c r="R181" s="64">
        <v>27.000116506860024</v>
      </c>
      <c r="S181" s="64">
        <v>32.838570281525726</v>
      </c>
      <c r="T181" s="64">
        <v>32.51561985085295</v>
      </c>
      <c r="U181" s="64">
        <v>30.517953710234828</v>
      </c>
      <c r="V181" s="64">
        <v>28.808561459176858</v>
      </c>
      <c r="W181" s="64">
        <v>27.265005535582759</v>
      </c>
      <c r="X181" s="64">
        <v>26.349823547252015</v>
      </c>
      <c r="Y181" s="64">
        <v>22.598909591865663</v>
      </c>
      <c r="Z181" s="64">
        <v>20.994969414089518</v>
      </c>
      <c r="AA181" s="64">
        <v>19.15674257317437</v>
      </c>
      <c r="AB181" s="64">
        <v>17.544762707201897</v>
      </c>
      <c r="AC181" s="64">
        <v>16.167490674633697</v>
      </c>
      <c r="AD181" s="64">
        <v>16.449817660132247</v>
      </c>
      <c r="AE181" s="64">
        <v>18.11713744772187</v>
      </c>
      <c r="AF181" s="64">
        <v>17.001094099776449</v>
      </c>
      <c r="AG181" s="64">
        <v>29.311890952059997</v>
      </c>
      <c r="AH181" s="64">
        <v>10.943432500259732</v>
      </c>
      <c r="AI181" s="64">
        <v>17.014825533429793</v>
      </c>
      <c r="AJ181" s="64">
        <v>13.638405793610277</v>
      </c>
      <c r="AK181" s="64">
        <v>17.789115605884234</v>
      </c>
      <c r="AL181" s="64">
        <v>12.913943638328517</v>
      </c>
      <c r="AM181" s="64">
        <v>16.771612411280664</v>
      </c>
      <c r="AN181" s="64">
        <v>20.25520159482906</v>
      </c>
      <c r="AO181" s="64">
        <v>18.303907199911855</v>
      </c>
      <c r="AP181" s="64">
        <v>22.71248193810235</v>
      </c>
      <c r="AQ181" s="64">
        <v>14.690470381967877</v>
      </c>
      <c r="AR181" s="64">
        <v>13.67765234889902</v>
      </c>
      <c r="AS181" s="64">
        <v>18.567378962657699</v>
      </c>
      <c r="AT181" s="64">
        <v>16.313832595243085</v>
      </c>
      <c r="AU181" s="64">
        <v>16.886229195003782</v>
      </c>
      <c r="AV181" s="64">
        <v>11.69632341525714</v>
      </c>
      <c r="AW181" s="64">
        <v>23.710816934535895</v>
      </c>
      <c r="AX181" s="64">
        <v>21.578549680061677</v>
      </c>
      <c r="AY181" s="64">
        <v>20.424206683868977</v>
      </c>
      <c r="AZ181" s="64">
        <v>22.698979685295306</v>
      </c>
    </row>
    <row r="182" spans="1:52">
      <c r="A182" s="42" t="s">
        <v>212</v>
      </c>
      <c r="B182" s="63"/>
      <c r="C182" s="63">
        <v>4</v>
      </c>
      <c r="D182" s="63">
        <v>1</v>
      </c>
      <c r="E182" s="63">
        <v>1</v>
      </c>
      <c r="F182" s="63">
        <v>1</v>
      </c>
      <c r="G182" s="63">
        <v>5.5</v>
      </c>
      <c r="H182" s="63">
        <v>0.5</v>
      </c>
      <c r="I182" s="63">
        <v>2.5</v>
      </c>
      <c r="J182" s="63">
        <v>0</v>
      </c>
      <c r="K182" s="63">
        <v>0</v>
      </c>
      <c r="L182" s="63">
        <v>0</v>
      </c>
      <c r="M182" s="63">
        <v>0</v>
      </c>
      <c r="N182" s="63">
        <v>1.5</v>
      </c>
      <c r="O182" s="63">
        <v>0</v>
      </c>
      <c r="P182" s="63">
        <v>0</v>
      </c>
      <c r="Q182" s="63">
        <v>0</v>
      </c>
      <c r="R182" s="63">
        <v>20.631964393445713</v>
      </c>
      <c r="S182" s="63">
        <v>24.265978718084035</v>
      </c>
      <c r="T182" s="63">
        <v>23.472490811058201</v>
      </c>
      <c r="U182" s="63">
        <v>22.264534481206745</v>
      </c>
      <c r="V182" s="63">
        <v>20.584724404173826</v>
      </c>
      <c r="W182" s="63">
        <v>19.06544604135275</v>
      </c>
      <c r="X182" s="63">
        <v>18.308792104853623</v>
      </c>
      <c r="Y182" s="63">
        <v>15.149361601865154</v>
      </c>
      <c r="Z182" s="63">
        <v>13.554298168709442</v>
      </c>
      <c r="AA182" s="63">
        <v>11.691776550721983</v>
      </c>
      <c r="AB182" s="63">
        <v>10.009855002385322</v>
      </c>
      <c r="AC182" s="63">
        <v>9.5391646660772356</v>
      </c>
      <c r="AD182" s="63">
        <v>9.7498864681672313</v>
      </c>
      <c r="AE182" s="63">
        <v>11.353435451242866</v>
      </c>
      <c r="AF182" s="63">
        <v>11.167013742124965</v>
      </c>
      <c r="AG182" s="63">
        <v>19.481228469116544</v>
      </c>
      <c r="AH182" s="63">
        <v>7.6529696903192743</v>
      </c>
      <c r="AI182" s="63">
        <v>11.848875173906208</v>
      </c>
      <c r="AJ182" s="63">
        <v>8.5587555790643677</v>
      </c>
      <c r="AK182" s="63">
        <v>11.834887150373097</v>
      </c>
      <c r="AL182" s="63">
        <v>9.0783002968695428</v>
      </c>
      <c r="AM182" s="63">
        <v>9.9779050503955062</v>
      </c>
      <c r="AN182" s="63">
        <v>11.460638599646103</v>
      </c>
      <c r="AO182" s="63">
        <v>9.5170966245460917</v>
      </c>
      <c r="AP182" s="63">
        <v>14.019776442476328</v>
      </c>
      <c r="AQ182" s="63">
        <v>10.087494824709678</v>
      </c>
      <c r="AR182" s="63">
        <v>7.2227746173282439</v>
      </c>
      <c r="AS182" s="63">
        <v>10.701195033500793</v>
      </c>
      <c r="AT182" s="63">
        <v>12.05319266507513</v>
      </c>
      <c r="AU182" s="63">
        <v>9.77742046994425</v>
      </c>
      <c r="AV182" s="63">
        <v>5.5681811645433044</v>
      </c>
      <c r="AW182" s="63">
        <v>15.196812789253315</v>
      </c>
      <c r="AX182" s="63">
        <v>11.86367245549183</v>
      </c>
      <c r="AY182" s="63">
        <v>11.20797400593246</v>
      </c>
      <c r="AZ182" s="63">
        <v>13.251498544165782</v>
      </c>
    </row>
    <row r="183" spans="1:52">
      <c r="A183" s="52" t="s">
        <v>214</v>
      </c>
      <c r="B183" s="62"/>
      <c r="C183" s="62">
        <v>3</v>
      </c>
      <c r="D183" s="62">
        <v>0.5</v>
      </c>
      <c r="E183" s="62">
        <v>0</v>
      </c>
      <c r="F183" s="62">
        <v>1</v>
      </c>
      <c r="G183" s="62">
        <v>2.5</v>
      </c>
      <c r="H183" s="62">
        <v>0</v>
      </c>
      <c r="I183" s="62">
        <v>0</v>
      </c>
      <c r="J183" s="62">
        <v>0</v>
      </c>
      <c r="K183" s="62">
        <v>0</v>
      </c>
      <c r="L183" s="62">
        <v>0</v>
      </c>
      <c r="M183" s="62">
        <v>0</v>
      </c>
      <c r="N183" s="62">
        <v>1.5</v>
      </c>
      <c r="O183" s="62">
        <v>0</v>
      </c>
      <c r="P183" s="62">
        <v>0</v>
      </c>
      <c r="Q183" s="62">
        <v>0</v>
      </c>
      <c r="R183" s="62">
        <v>12.103761323575325</v>
      </c>
      <c r="S183" s="62">
        <v>16.619572220468797</v>
      </c>
      <c r="T183" s="62">
        <v>16.567071692274254</v>
      </c>
      <c r="U183" s="62">
        <v>16.65703976732118</v>
      </c>
      <c r="V183" s="62">
        <v>16.350067074404592</v>
      </c>
      <c r="W183" s="62">
        <v>15.571375828881601</v>
      </c>
      <c r="X183" s="62">
        <v>15.928897543223997</v>
      </c>
      <c r="Y183" s="62">
        <v>12.940712090163659</v>
      </c>
      <c r="Z183" s="62">
        <v>11.165546609351081</v>
      </c>
      <c r="AA183" s="62">
        <v>10.769923897450496</v>
      </c>
      <c r="AB183" s="62">
        <v>9.0321933434348409</v>
      </c>
      <c r="AC183" s="62">
        <v>8.4975691850029893</v>
      </c>
      <c r="AD183" s="62">
        <v>8.6537982095875901</v>
      </c>
      <c r="AE183" s="62">
        <v>9.2307831736752917</v>
      </c>
      <c r="AF183" s="62">
        <v>9.0475059521788523</v>
      </c>
      <c r="AG183" s="62">
        <v>16.382385103105861</v>
      </c>
      <c r="AH183" s="62">
        <v>6.5331470138284544</v>
      </c>
      <c r="AI183" s="62">
        <v>8.7119600189120092</v>
      </c>
      <c r="AJ183" s="62">
        <v>6.3573779930155174</v>
      </c>
      <c r="AK183" s="62">
        <v>9.0157335036169268</v>
      </c>
      <c r="AL183" s="62">
        <v>6.6264324205921241</v>
      </c>
      <c r="AM183" s="62">
        <v>6.3535505526696454</v>
      </c>
      <c r="AN183" s="62">
        <v>7.1495924280056613</v>
      </c>
      <c r="AO183" s="62">
        <v>6.5035700219323473</v>
      </c>
      <c r="AP183" s="62">
        <v>9.3682918832518283</v>
      </c>
      <c r="AQ183" s="62">
        <v>7.8702172038400988</v>
      </c>
      <c r="AR183" s="62">
        <v>4.8935272334514082</v>
      </c>
      <c r="AS183" s="62">
        <v>9.2893716159813948</v>
      </c>
      <c r="AT183" s="62">
        <v>5.5722177569176381</v>
      </c>
      <c r="AU183" s="62">
        <v>8.2504201014909881</v>
      </c>
      <c r="AV183" s="62">
        <v>3.9246987813012599</v>
      </c>
      <c r="AW183" s="62">
        <v>10.9291566038782</v>
      </c>
      <c r="AX183" s="62">
        <v>8.5354408708491274</v>
      </c>
      <c r="AY183" s="62">
        <v>6.6976084263054352</v>
      </c>
      <c r="AZ183" s="62">
        <v>9.1776288126116299</v>
      </c>
    </row>
    <row r="184" spans="1:52">
      <c r="A184" s="31" t="s">
        <v>148</v>
      </c>
      <c r="B184" s="61"/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3.0064769683485544</v>
      </c>
      <c r="S184" s="61">
        <v>4.1010438005748462</v>
      </c>
      <c r="T184" s="61">
        <v>3.9875080934523153</v>
      </c>
      <c r="U184" s="61">
        <v>3.9121132607392557</v>
      </c>
      <c r="V184" s="61">
        <v>3.7996833997446227</v>
      </c>
      <c r="W184" s="61">
        <v>3.7309810830358625</v>
      </c>
      <c r="X184" s="61">
        <v>3.783971198271467</v>
      </c>
      <c r="Y184" s="61">
        <v>3.0467698104843244</v>
      </c>
      <c r="Z184" s="61">
        <v>2.6037550631886508</v>
      </c>
      <c r="AA184" s="61">
        <v>2.4865030243527473</v>
      </c>
      <c r="AB184" s="61">
        <v>2.0632761602584915</v>
      </c>
      <c r="AC184" s="61">
        <v>1.9192463062011211</v>
      </c>
      <c r="AD184" s="61">
        <v>1.9310637407099047</v>
      </c>
      <c r="AE184" s="61">
        <v>2.0337798150661888</v>
      </c>
      <c r="AF184" s="61">
        <v>1.9668150146499723</v>
      </c>
      <c r="AG184" s="61">
        <v>3.5110115605624004</v>
      </c>
      <c r="AH184" s="61">
        <v>1.3792543272438085</v>
      </c>
      <c r="AI184" s="61">
        <v>1.8102827122662075</v>
      </c>
      <c r="AJ184" s="61">
        <v>1.2990170770553071</v>
      </c>
      <c r="AK184" s="61">
        <v>1.8096605303762956</v>
      </c>
      <c r="AL184" s="61">
        <v>1.3053587551763817</v>
      </c>
      <c r="AM184" s="61">
        <v>1.2269767023126767</v>
      </c>
      <c r="AN184" s="61">
        <v>1.352057235214309</v>
      </c>
      <c r="AO184" s="61">
        <v>1.2029573001771092</v>
      </c>
      <c r="AP184" s="61">
        <v>1.6925819777363083</v>
      </c>
      <c r="AQ184" s="61">
        <v>1.3871796863361274</v>
      </c>
      <c r="AR184" s="61">
        <v>0.84031042679287649</v>
      </c>
      <c r="AS184" s="61">
        <v>1.5519061263476097</v>
      </c>
      <c r="AT184" s="61">
        <v>0.90445287761408599</v>
      </c>
      <c r="AU184" s="61">
        <v>1.2991401029621858</v>
      </c>
      <c r="AV184" s="61">
        <v>0.5986422030093328</v>
      </c>
      <c r="AW184" s="61">
        <v>1.6117882911759687</v>
      </c>
      <c r="AX184" s="61">
        <v>1.2149568138121667</v>
      </c>
      <c r="AY184" s="61">
        <v>0.9185532247637459</v>
      </c>
      <c r="AZ184" s="61">
        <v>1.2104306759780408</v>
      </c>
    </row>
    <row r="185" spans="1:52">
      <c r="A185" s="31" t="s">
        <v>168</v>
      </c>
      <c r="B185" s="61"/>
      <c r="C185" s="61">
        <v>3</v>
      </c>
      <c r="D185" s="61">
        <v>0.5</v>
      </c>
      <c r="E185" s="61">
        <v>0</v>
      </c>
      <c r="F185" s="61">
        <v>1</v>
      </c>
      <c r="G185" s="61">
        <v>2.5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1.5</v>
      </c>
      <c r="O185" s="61">
        <v>0</v>
      </c>
      <c r="P185" s="61">
        <v>0</v>
      </c>
      <c r="Q185" s="61">
        <v>0</v>
      </c>
      <c r="R185" s="61">
        <v>9.0972843552267708</v>
      </c>
      <c r="S185" s="61">
        <v>12.518528419893952</v>
      </c>
      <c r="T185" s="61">
        <v>12.57956359882194</v>
      </c>
      <c r="U185" s="61">
        <v>12.744926506581924</v>
      </c>
      <c r="V185" s="61">
        <v>12.550383674659969</v>
      </c>
      <c r="W185" s="61">
        <v>11.840394745845739</v>
      </c>
      <c r="X185" s="61">
        <v>12.14492634495253</v>
      </c>
      <c r="Y185" s="61">
        <v>9.8939422796793348</v>
      </c>
      <c r="Z185" s="61">
        <v>8.5617915461624303</v>
      </c>
      <c r="AA185" s="61">
        <v>8.2834208730977501</v>
      </c>
      <c r="AB185" s="61">
        <v>6.9689171831763499</v>
      </c>
      <c r="AC185" s="61">
        <v>6.5783228788018677</v>
      </c>
      <c r="AD185" s="61">
        <v>6.722734468877686</v>
      </c>
      <c r="AE185" s="61">
        <v>7.1970033586091029</v>
      </c>
      <c r="AF185" s="61">
        <v>7.0806909375288791</v>
      </c>
      <c r="AG185" s="61">
        <v>12.871373542543459</v>
      </c>
      <c r="AH185" s="61">
        <v>5.1538926865846459</v>
      </c>
      <c r="AI185" s="61">
        <v>6.9016773066458015</v>
      </c>
      <c r="AJ185" s="61">
        <v>5.0583609159602103</v>
      </c>
      <c r="AK185" s="61">
        <v>7.2060729732406319</v>
      </c>
      <c r="AL185" s="61">
        <v>5.3210736654157422</v>
      </c>
      <c r="AM185" s="61">
        <v>5.1265738503569684</v>
      </c>
      <c r="AN185" s="61">
        <v>5.7975351927913525</v>
      </c>
      <c r="AO185" s="61">
        <v>5.3006127217552379</v>
      </c>
      <c r="AP185" s="61">
        <v>7.6757099055155207</v>
      </c>
      <c r="AQ185" s="61">
        <v>6.4830375175039716</v>
      </c>
      <c r="AR185" s="61">
        <v>4.0532168066585319</v>
      </c>
      <c r="AS185" s="61">
        <v>7.7374654896337844</v>
      </c>
      <c r="AT185" s="61">
        <v>4.6677648793035518</v>
      </c>
      <c r="AU185" s="61">
        <v>6.9512799985288032</v>
      </c>
      <c r="AV185" s="61">
        <v>3.3260565782919271</v>
      </c>
      <c r="AW185" s="61">
        <v>9.3173683127022304</v>
      </c>
      <c r="AX185" s="61">
        <v>7.3204840570369614</v>
      </c>
      <c r="AY185" s="61">
        <v>5.7790552015416896</v>
      </c>
      <c r="AZ185" s="61">
        <v>7.9671981366335887</v>
      </c>
    </row>
    <row r="186" spans="1:52">
      <c r="A186" s="52" t="s">
        <v>132</v>
      </c>
      <c r="B186" s="62"/>
      <c r="C186" s="62">
        <v>0</v>
      </c>
      <c r="D186" s="62">
        <v>0</v>
      </c>
      <c r="E186" s="62">
        <v>0</v>
      </c>
      <c r="F186" s="62">
        <v>0</v>
      </c>
      <c r="G186" s="62">
        <v>0</v>
      </c>
      <c r="H186" s="62">
        <v>0</v>
      </c>
      <c r="I186" s="62">
        <v>0</v>
      </c>
      <c r="J186" s="62"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0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>
        <v>0</v>
      </c>
      <c r="AF186" s="62">
        <v>0</v>
      </c>
      <c r="AG186" s="62">
        <v>0</v>
      </c>
      <c r="AH186" s="62">
        <v>0</v>
      </c>
      <c r="AI186" s="62">
        <v>0</v>
      </c>
      <c r="AJ186" s="62">
        <v>0</v>
      </c>
      <c r="AK186" s="62">
        <v>0</v>
      </c>
      <c r="AL186" s="62">
        <v>0</v>
      </c>
      <c r="AM186" s="62">
        <v>0</v>
      </c>
      <c r="AN186" s="62">
        <v>0</v>
      </c>
      <c r="AO186" s="62">
        <v>0</v>
      </c>
      <c r="AP186" s="62">
        <v>0</v>
      </c>
      <c r="AQ186" s="62">
        <v>0</v>
      </c>
      <c r="AR186" s="62">
        <v>0</v>
      </c>
      <c r="AS186" s="62">
        <v>0</v>
      </c>
      <c r="AT186" s="62">
        <v>0</v>
      </c>
      <c r="AU186" s="62">
        <v>0</v>
      </c>
      <c r="AV186" s="62">
        <v>0</v>
      </c>
      <c r="AW186" s="62">
        <v>0</v>
      </c>
      <c r="AX186" s="62">
        <v>0</v>
      </c>
      <c r="AY186" s="62">
        <v>0</v>
      </c>
      <c r="AZ186" s="62">
        <v>0</v>
      </c>
    </row>
    <row r="187" spans="1:52">
      <c r="A187" s="52" t="s">
        <v>133</v>
      </c>
      <c r="B187" s="62"/>
      <c r="C187" s="62">
        <v>1</v>
      </c>
      <c r="D187" s="62">
        <v>0.5</v>
      </c>
      <c r="E187" s="62">
        <v>1</v>
      </c>
      <c r="F187" s="62">
        <v>0</v>
      </c>
      <c r="G187" s="62">
        <v>3</v>
      </c>
      <c r="H187" s="62">
        <v>0.5</v>
      </c>
      <c r="I187" s="62">
        <v>2.5</v>
      </c>
      <c r="J187" s="62">
        <v>0</v>
      </c>
      <c r="K187" s="62">
        <v>0</v>
      </c>
      <c r="L187" s="62">
        <v>0</v>
      </c>
      <c r="M187" s="62">
        <v>0</v>
      </c>
      <c r="N187" s="62">
        <v>0</v>
      </c>
      <c r="O187" s="62">
        <v>0</v>
      </c>
      <c r="P187" s="62">
        <v>0</v>
      </c>
      <c r="Q187" s="62">
        <v>0</v>
      </c>
      <c r="R187" s="62">
        <v>8.5282030698703863</v>
      </c>
      <c r="S187" s="62">
        <v>7.6464064976152386</v>
      </c>
      <c r="T187" s="62">
        <v>6.9054191187839464</v>
      </c>
      <c r="U187" s="62">
        <v>5.6074947138855649</v>
      </c>
      <c r="V187" s="62">
        <v>4.2346573297692345</v>
      </c>
      <c r="W187" s="62">
        <v>3.4940702124711507</v>
      </c>
      <c r="X187" s="62">
        <v>2.3798945616296265</v>
      </c>
      <c r="Y187" s="62">
        <v>2.2086495117014948</v>
      </c>
      <c r="Z187" s="62">
        <v>2.3887515593583615</v>
      </c>
      <c r="AA187" s="62">
        <v>0.92185265327148613</v>
      </c>
      <c r="AB187" s="62">
        <v>0.97766165895048118</v>
      </c>
      <c r="AC187" s="62">
        <v>1.0415954810742463</v>
      </c>
      <c r="AD187" s="62">
        <v>1.0960882585796412</v>
      </c>
      <c r="AE187" s="62">
        <v>2.1226522775675747</v>
      </c>
      <c r="AF187" s="62">
        <v>2.1195077899461126</v>
      </c>
      <c r="AG187" s="62">
        <v>3.0988433660106836</v>
      </c>
      <c r="AH187" s="62">
        <v>1.1198226764908199</v>
      </c>
      <c r="AI187" s="62">
        <v>3.1369151549941989</v>
      </c>
      <c r="AJ187" s="62">
        <v>2.2013775860488494</v>
      </c>
      <c r="AK187" s="62">
        <v>2.8191536467561704</v>
      </c>
      <c r="AL187" s="62">
        <v>2.4518678762774186</v>
      </c>
      <c r="AM187" s="62">
        <v>3.6243544977258608</v>
      </c>
      <c r="AN187" s="62">
        <v>4.3110461716404407</v>
      </c>
      <c r="AO187" s="62">
        <v>3.0135266026137444</v>
      </c>
      <c r="AP187" s="62">
        <v>4.6514845592244987</v>
      </c>
      <c r="AQ187" s="62">
        <v>2.2172776208695795</v>
      </c>
      <c r="AR187" s="62">
        <v>2.3292473838768357</v>
      </c>
      <c r="AS187" s="62">
        <v>1.4118234175193987</v>
      </c>
      <c r="AT187" s="62">
        <v>6.4809749081574921</v>
      </c>
      <c r="AU187" s="62">
        <v>1.5270003684532618</v>
      </c>
      <c r="AV187" s="62">
        <v>1.6434823832420449</v>
      </c>
      <c r="AW187" s="62">
        <v>4.267656185375114</v>
      </c>
      <c r="AX187" s="62">
        <v>3.328231584642702</v>
      </c>
      <c r="AY187" s="62">
        <v>4.5103655796270239</v>
      </c>
      <c r="AZ187" s="62">
        <v>4.0738697315541526</v>
      </c>
    </row>
    <row r="188" spans="1:52">
      <c r="A188" s="42" t="s">
        <v>211</v>
      </c>
      <c r="B188" s="63"/>
      <c r="C188" s="63">
        <v>5</v>
      </c>
      <c r="D188" s="63">
        <v>0</v>
      </c>
      <c r="E188" s="63">
        <v>0</v>
      </c>
      <c r="F188" s="63">
        <v>2.5</v>
      </c>
      <c r="G188" s="63">
        <v>0</v>
      </c>
      <c r="H188" s="63">
        <v>0</v>
      </c>
      <c r="I188" s="63">
        <v>1.5</v>
      </c>
      <c r="J188" s="63">
        <v>2</v>
      </c>
      <c r="K188" s="63">
        <v>0</v>
      </c>
      <c r="L188" s="63">
        <v>0</v>
      </c>
      <c r="M188" s="63">
        <v>0</v>
      </c>
      <c r="N188" s="63">
        <v>0.5</v>
      </c>
      <c r="O188" s="63">
        <v>0</v>
      </c>
      <c r="P188" s="63">
        <v>0</v>
      </c>
      <c r="Q188" s="63">
        <v>0</v>
      </c>
      <c r="R188" s="63">
        <v>6.3681521134143111</v>
      </c>
      <c r="S188" s="63">
        <v>8.5725915634416907</v>
      </c>
      <c r="T188" s="63">
        <v>9.0431290397947492</v>
      </c>
      <c r="U188" s="63">
        <v>8.2534192290280846</v>
      </c>
      <c r="V188" s="63">
        <v>8.2238370550030311</v>
      </c>
      <c r="W188" s="63">
        <v>8.199559494230007</v>
      </c>
      <c r="X188" s="63">
        <v>8.041031442398392</v>
      </c>
      <c r="Y188" s="63">
        <v>7.4495479900005108</v>
      </c>
      <c r="Z188" s="63">
        <v>7.4406712453800736</v>
      </c>
      <c r="AA188" s="63">
        <v>7.4649660224523862</v>
      </c>
      <c r="AB188" s="63">
        <v>7.5349077048165762</v>
      </c>
      <c r="AC188" s="63">
        <v>6.6283260085564617</v>
      </c>
      <c r="AD188" s="63">
        <v>6.6999311919650157</v>
      </c>
      <c r="AE188" s="63">
        <v>6.7637019964790026</v>
      </c>
      <c r="AF188" s="63">
        <v>5.8340803576514837</v>
      </c>
      <c r="AG188" s="63">
        <v>9.8306624829434526</v>
      </c>
      <c r="AH188" s="63">
        <v>3.2904628099404585</v>
      </c>
      <c r="AI188" s="63">
        <v>5.1659503595235865</v>
      </c>
      <c r="AJ188" s="63">
        <v>5.079650214545909</v>
      </c>
      <c r="AK188" s="63">
        <v>5.9542284555111378</v>
      </c>
      <c r="AL188" s="63">
        <v>3.8356433414589746</v>
      </c>
      <c r="AM188" s="63">
        <v>6.7937073608851595</v>
      </c>
      <c r="AN188" s="63">
        <v>8.7945629951829574</v>
      </c>
      <c r="AO188" s="63">
        <v>8.786810575365763</v>
      </c>
      <c r="AP188" s="63">
        <v>8.6927054956260239</v>
      </c>
      <c r="AQ188" s="63">
        <v>4.6029755572582003</v>
      </c>
      <c r="AR188" s="63">
        <v>6.4548777315707753</v>
      </c>
      <c r="AS188" s="63">
        <v>7.8661839291569038</v>
      </c>
      <c r="AT188" s="63">
        <v>4.2606399301679554</v>
      </c>
      <c r="AU188" s="63">
        <v>7.1088087250595331</v>
      </c>
      <c r="AV188" s="63">
        <v>6.1281422507138359</v>
      </c>
      <c r="AW188" s="63">
        <v>8.5140041452825805</v>
      </c>
      <c r="AX188" s="63">
        <v>9.7148772245698467</v>
      </c>
      <c r="AY188" s="63">
        <v>9.2162326779365173</v>
      </c>
      <c r="AZ188" s="63">
        <v>9.4474811411295239</v>
      </c>
    </row>
    <row r="189" spans="1:52">
      <c r="A189" s="53" t="s">
        <v>148</v>
      </c>
      <c r="B189" s="61"/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1.407869836739795</v>
      </c>
      <c r="S189" s="61">
        <v>1.8879261803635712</v>
      </c>
      <c r="T189" s="61">
        <v>1.9404839373794986</v>
      </c>
      <c r="U189" s="61">
        <v>1.7270895908018171</v>
      </c>
      <c r="V189" s="61">
        <v>1.7072996759239178</v>
      </c>
      <c r="W189" s="61">
        <v>1.774785664447893</v>
      </c>
      <c r="X189" s="61">
        <v>1.7313531043270032</v>
      </c>
      <c r="Y189" s="61">
        <v>1.5951743736340847</v>
      </c>
      <c r="Z189" s="61">
        <v>1.5836444544235975</v>
      </c>
      <c r="AA189" s="61">
        <v>1.5786643791089958</v>
      </c>
      <c r="AB189" s="61">
        <v>1.5824649431682178</v>
      </c>
      <c r="AC189" s="61">
        <v>1.3816213262769776</v>
      </c>
      <c r="AD189" s="61">
        <v>1.3850853946855062</v>
      </c>
      <c r="AE189" s="61">
        <v>1.386025624127508</v>
      </c>
      <c r="AF189" s="61">
        <v>1.1842459120380364</v>
      </c>
      <c r="AG189" s="61">
        <v>1.9751725094184152</v>
      </c>
      <c r="AH189" s="61">
        <v>0.65390531543072261</v>
      </c>
      <c r="AI189" s="61">
        <v>1.0144621162299832</v>
      </c>
      <c r="AJ189" s="61">
        <v>0.98481092443851725</v>
      </c>
      <c r="AK189" s="61">
        <v>1.1385531826943536</v>
      </c>
      <c r="AL189" s="61">
        <v>0.72255182068885127</v>
      </c>
      <c r="AM189" s="61">
        <v>1.2595368193135894</v>
      </c>
      <c r="AN189" s="61">
        <v>1.6025647526784359</v>
      </c>
      <c r="AO189" s="61">
        <v>1.5717246179068973</v>
      </c>
      <c r="AP189" s="61">
        <v>1.5239756070548465</v>
      </c>
      <c r="AQ189" s="61">
        <v>0.78980323286823517</v>
      </c>
      <c r="AR189" s="61">
        <v>1.0822316318691874</v>
      </c>
      <c r="AS189" s="61">
        <v>1.2866961435381949</v>
      </c>
      <c r="AT189" s="61">
        <v>0.67869865130821305</v>
      </c>
      <c r="AU189" s="61">
        <v>1.100801814907127</v>
      </c>
      <c r="AV189" s="61">
        <v>0.92070493307470735</v>
      </c>
      <c r="AW189" s="61">
        <v>1.238236783131283</v>
      </c>
      <c r="AX189" s="61">
        <v>1.3646485785418723</v>
      </c>
      <c r="AY189" s="61">
        <v>1.2474994500415417</v>
      </c>
      <c r="AZ189" s="61">
        <v>1.2291720121957739</v>
      </c>
    </row>
    <row r="190" spans="1:52">
      <c r="A190" s="54" t="s">
        <v>168</v>
      </c>
      <c r="B190" s="60"/>
      <c r="C190" s="60">
        <v>5</v>
      </c>
      <c r="D190" s="60">
        <v>0</v>
      </c>
      <c r="E190" s="60">
        <v>0</v>
      </c>
      <c r="F190" s="60">
        <v>2.5</v>
      </c>
      <c r="G190" s="60">
        <v>0</v>
      </c>
      <c r="H190" s="60">
        <v>0</v>
      </c>
      <c r="I190" s="60">
        <v>1.5</v>
      </c>
      <c r="J190" s="60">
        <v>2</v>
      </c>
      <c r="K190" s="60">
        <v>0</v>
      </c>
      <c r="L190" s="60">
        <v>0</v>
      </c>
      <c r="M190" s="60">
        <v>0</v>
      </c>
      <c r="N190" s="60">
        <v>0.5</v>
      </c>
      <c r="O190" s="60">
        <v>0</v>
      </c>
      <c r="P190" s="60">
        <v>0</v>
      </c>
      <c r="Q190" s="60">
        <v>0</v>
      </c>
      <c r="R190" s="60">
        <v>4.9602822766745156</v>
      </c>
      <c r="S190" s="60">
        <v>6.6846653830781193</v>
      </c>
      <c r="T190" s="60">
        <v>7.1026451024152513</v>
      </c>
      <c r="U190" s="60">
        <v>6.526329638226267</v>
      </c>
      <c r="V190" s="60">
        <v>6.5165373790791135</v>
      </c>
      <c r="W190" s="60">
        <v>6.4247738297821142</v>
      </c>
      <c r="X190" s="60">
        <v>6.3096783380713894</v>
      </c>
      <c r="Y190" s="60">
        <v>5.8543736163664262</v>
      </c>
      <c r="Z190" s="60">
        <v>5.8570267909564757</v>
      </c>
      <c r="AA190" s="60">
        <v>5.8863016433433906</v>
      </c>
      <c r="AB190" s="60">
        <v>5.9524427616483582</v>
      </c>
      <c r="AC190" s="60">
        <v>5.2467046822794838</v>
      </c>
      <c r="AD190" s="60">
        <v>5.31484579727951</v>
      </c>
      <c r="AE190" s="60">
        <v>5.3776763723514946</v>
      </c>
      <c r="AF190" s="60">
        <v>4.6498344456134468</v>
      </c>
      <c r="AG190" s="60">
        <v>7.855489973525037</v>
      </c>
      <c r="AH190" s="60">
        <v>2.6365574945097361</v>
      </c>
      <c r="AI190" s="60">
        <v>4.1514882432936036</v>
      </c>
      <c r="AJ190" s="60">
        <v>4.0948392901073918</v>
      </c>
      <c r="AK190" s="60">
        <v>4.815675272816784</v>
      </c>
      <c r="AL190" s="60">
        <v>3.1130915207701233</v>
      </c>
      <c r="AM190" s="60">
        <v>5.5341705415715703</v>
      </c>
      <c r="AN190" s="60">
        <v>7.1919982425045221</v>
      </c>
      <c r="AO190" s="60">
        <v>7.2150859574588662</v>
      </c>
      <c r="AP190" s="60">
        <v>7.1687298885711774</v>
      </c>
      <c r="AQ190" s="60">
        <v>3.8131723243899653</v>
      </c>
      <c r="AR190" s="60">
        <v>5.3726460997015879</v>
      </c>
      <c r="AS190" s="60">
        <v>6.5794877856187091</v>
      </c>
      <c r="AT190" s="60">
        <v>3.5819412788597425</v>
      </c>
      <c r="AU190" s="60">
        <v>6.0080069101524058</v>
      </c>
      <c r="AV190" s="60">
        <v>5.2074373176391289</v>
      </c>
      <c r="AW190" s="60">
        <v>7.2757673621512975</v>
      </c>
      <c r="AX190" s="60">
        <v>8.3502286460279738</v>
      </c>
      <c r="AY190" s="60">
        <v>7.9687332278949752</v>
      </c>
      <c r="AZ190" s="60">
        <v>8.2183091289337504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</row>
    <row r="192" spans="1:52">
      <c r="A192" s="23" t="s">
        <v>213</v>
      </c>
      <c r="B192" s="64"/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>
      <c r="A193" s="42" t="s">
        <v>212</v>
      </c>
      <c r="B193" s="63"/>
      <c r="C193" s="63">
        <v>0</v>
      </c>
      <c r="D193" s="63">
        <v>0</v>
      </c>
      <c r="E193" s="63">
        <v>0</v>
      </c>
      <c r="F193" s="63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63">
        <v>0</v>
      </c>
      <c r="S193" s="63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63">
        <v>0</v>
      </c>
      <c r="AB193" s="63">
        <v>0</v>
      </c>
      <c r="AC193" s="63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3">
        <v>0</v>
      </c>
      <c r="AQ193" s="63">
        <v>0</v>
      </c>
      <c r="AR193" s="63">
        <v>0</v>
      </c>
      <c r="AS193" s="63">
        <v>0</v>
      </c>
      <c r="AT193" s="63">
        <v>0</v>
      </c>
      <c r="AU193" s="63">
        <v>0</v>
      </c>
      <c r="AV193" s="63">
        <v>0</v>
      </c>
      <c r="AW193" s="63">
        <v>0</v>
      </c>
      <c r="AX193" s="63">
        <v>0</v>
      </c>
      <c r="AY193" s="63">
        <v>0</v>
      </c>
      <c r="AZ193" s="63">
        <v>0</v>
      </c>
    </row>
    <row r="194" spans="1:52">
      <c r="A194" s="52" t="s">
        <v>135</v>
      </c>
      <c r="B194" s="62"/>
      <c r="C194" s="62">
        <v>0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>
        <v>0</v>
      </c>
      <c r="AE194" s="62">
        <v>0</v>
      </c>
      <c r="AF194" s="62">
        <v>0</v>
      </c>
      <c r="AG194" s="62">
        <v>0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</v>
      </c>
      <c r="AN194" s="62">
        <v>0</v>
      </c>
      <c r="AO194" s="62">
        <v>0</v>
      </c>
      <c r="AP194" s="62">
        <v>0</v>
      </c>
      <c r="AQ194" s="62">
        <v>0</v>
      </c>
      <c r="AR194" s="62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2">
        <v>0</v>
      </c>
    </row>
    <row r="195" spans="1:52">
      <c r="A195" s="31" t="s">
        <v>169</v>
      </c>
      <c r="B195" s="61"/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</row>
    <row r="196" spans="1:52">
      <c r="A196" s="31" t="s">
        <v>170</v>
      </c>
      <c r="B196" s="61"/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  <c r="AF196" s="61">
        <v>0</v>
      </c>
      <c r="AG196" s="61">
        <v>0</v>
      </c>
      <c r="AH196" s="61">
        <v>0</v>
      </c>
      <c r="AI196" s="61">
        <v>0</v>
      </c>
      <c r="AJ196" s="61">
        <v>0</v>
      </c>
      <c r="AK196" s="61">
        <v>0</v>
      </c>
      <c r="AL196" s="61">
        <v>0</v>
      </c>
      <c r="AM196" s="61">
        <v>0</v>
      </c>
      <c r="AN196" s="61">
        <v>0</v>
      </c>
      <c r="AO196" s="61">
        <v>0</v>
      </c>
      <c r="AP196" s="61">
        <v>0</v>
      </c>
      <c r="AQ196" s="61">
        <v>0</v>
      </c>
      <c r="AR196" s="61">
        <v>0</v>
      </c>
      <c r="AS196" s="61">
        <v>0</v>
      </c>
      <c r="AT196" s="61">
        <v>0</v>
      </c>
      <c r="AU196" s="61">
        <v>0</v>
      </c>
      <c r="AV196" s="61">
        <v>0</v>
      </c>
      <c r="AW196" s="61">
        <v>0</v>
      </c>
      <c r="AX196" s="61">
        <v>0</v>
      </c>
      <c r="AY196" s="61">
        <v>0</v>
      </c>
      <c r="AZ196" s="61">
        <v>0</v>
      </c>
    </row>
    <row r="197" spans="1:52">
      <c r="A197" s="31" t="s">
        <v>171</v>
      </c>
      <c r="B197" s="61"/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  <c r="AF197" s="61">
        <v>0</v>
      </c>
      <c r="AG197" s="61">
        <v>0</v>
      </c>
      <c r="AH197" s="61">
        <v>0</v>
      </c>
      <c r="AI197" s="61">
        <v>0</v>
      </c>
      <c r="AJ197" s="61">
        <v>0</v>
      </c>
      <c r="AK197" s="61">
        <v>0</v>
      </c>
      <c r="AL197" s="61">
        <v>0</v>
      </c>
      <c r="AM197" s="61">
        <v>0</v>
      </c>
      <c r="AN197" s="61">
        <v>0</v>
      </c>
      <c r="AO197" s="61">
        <v>0</v>
      </c>
      <c r="AP197" s="61">
        <v>0</v>
      </c>
      <c r="AQ197" s="61">
        <v>0</v>
      </c>
      <c r="AR197" s="61">
        <v>0</v>
      </c>
      <c r="AS197" s="61">
        <v>0</v>
      </c>
      <c r="AT197" s="61">
        <v>0</v>
      </c>
      <c r="AU197" s="61">
        <v>0</v>
      </c>
      <c r="AV197" s="61">
        <v>0</v>
      </c>
      <c r="AW197" s="61">
        <v>0</v>
      </c>
      <c r="AX197" s="61">
        <v>0</v>
      </c>
      <c r="AY197" s="61">
        <v>0</v>
      </c>
      <c r="AZ197" s="61">
        <v>0</v>
      </c>
    </row>
    <row r="198" spans="1:52">
      <c r="A198" s="31" t="s">
        <v>172</v>
      </c>
      <c r="B198" s="61"/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  <c r="AF198" s="61">
        <v>0</v>
      </c>
      <c r="AG198" s="61">
        <v>0</v>
      </c>
      <c r="AH198" s="61">
        <v>0</v>
      </c>
      <c r="AI198" s="61">
        <v>0</v>
      </c>
      <c r="AJ198" s="61">
        <v>0</v>
      </c>
      <c r="AK198" s="61">
        <v>0</v>
      </c>
      <c r="AL198" s="61">
        <v>0</v>
      </c>
      <c r="AM198" s="61">
        <v>0</v>
      </c>
      <c r="AN198" s="61">
        <v>0</v>
      </c>
      <c r="AO198" s="61">
        <v>0</v>
      </c>
      <c r="AP198" s="61">
        <v>0</v>
      </c>
      <c r="AQ198" s="61">
        <v>0</v>
      </c>
      <c r="AR198" s="61">
        <v>0</v>
      </c>
      <c r="AS198" s="61">
        <v>0</v>
      </c>
      <c r="AT198" s="61">
        <v>0</v>
      </c>
      <c r="AU198" s="61">
        <v>0</v>
      </c>
      <c r="AV198" s="61">
        <v>0</v>
      </c>
      <c r="AW198" s="61">
        <v>0</v>
      </c>
      <c r="AX198" s="61">
        <v>0</v>
      </c>
      <c r="AY198" s="61">
        <v>0</v>
      </c>
      <c r="AZ198" s="61">
        <v>0</v>
      </c>
    </row>
    <row r="199" spans="1:52">
      <c r="A199" s="52" t="s">
        <v>136</v>
      </c>
      <c r="B199" s="62"/>
      <c r="C199" s="62">
        <v>0</v>
      </c>
      <c r="D199" s="6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>
        <v>0</v>
      </c>
      <c r="AF199" s="62">
        <v>0</v>
      </c>
      <c r="AG199" s="62">
        <v>0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0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2">
        <v>0</v>
      </c>
    </row>
    <row r="200" spans="1:52">
      <c r="A200" s="31" t="s">
        <v>169</v>
      </c>
      <c r="B200" s="61"/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  <c r="AF200" s="61">
        <v>0</v>
      </c>
      <c r="AG200" s="61">
        <v>0</v>
      </c>
      <c r="AH200" s="61">
        <v>0</v>
      </c>
      <c r="AI200" s="61">
        <v>0</v>
      </c>
      <c r="AJ200" s="61">
        <v>0</v>
      </c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61">
        <v>0</v>
      </c>
      <c r="AQ200" s="61">
        <v>0</v>
      </c>
      <c r="AR200" s="61">
        <v>0</v>
      </c>
      <c r="AS200" s="61">
        <v>0</v>
      </c>
      <c r="AT200" s="61">
        <v>0</v>
      </c>
      <c r="AU200" s="61">
        <v>0</v>
      </c>
      <c r="AV200" s="61">
        <v>0</v>
      </c>
      <c r="AW200" s="61">
        <v>0</v>
      </c>
      <c r="AX200" s="61">
        <v>0</v>
      </c>
      <c r="AY200" s="61">
        <v>0</v>
      </c>
      <c r="AZ200" s="61">
        <v>0</v>
      </c>
    </row>
    <row r="201" spans="1:52">
      <c r="A201" s="31" t="s">
        <v>170</v>
      </c>
      <c r="B201" s="61"/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  <c r="AF201" s="61">
        <v>0</v>
      </c>
      <c r="AG201" s="61">
        <v>0</v>
      </c>
      <c r="AH201" s="61">
        <v>0</v>
      </c>
      <c r="AI201" s="61">
        <v>0</v>
      </c>
      <c r="AJ201" s="61">
        <v>0</v>
      </c>
      <c r="AK201" s="61">
        <v>0</v>
      </c>
      <c r="AL201" s="61">
        <v>0</v>
      </c>
      <c r="AM201" s="61">
        <v>0</v>
      </c>
      <c r="AN201" s="61">
        <v>0</v>
      </c>
      <c r="AO201" s="61">
        <v>0</v>
      </c>
      <c r="AP201" s="61">
        <v>0</v>
      </c>
      <c r="AQ201" s="61">
        <v>0</v>
      </c>
      <c r="AR201" s="61">
        <v>0</v>
      </c>
      <c r="AS201" s="61">
        <v>0</v>
      </c>
      <c r="AT201" s="61">
        <v>0</v>
      </c>
      <c r="AU201" s="61">
        <v>0</v>
      </c>
      <c r="AV201" s="61">
        <v>0</v>
      </c>
      <c r="AW201" s="61">
        <v>0</v>
      </c>
      <c r="AX201" s="61">
        <v>0</v>
      </c>
      <c r="AY201" s="61">
        <v>0</v>
      </c>
      <c r="AZ201" s="61">
        <v>0</v>
      </c>
    </row>
    <row r="202" spans="1:52">
      <c r="A202" s="31" t="s">
        <v>171</v>
      </c>
      <c r="B202" s="61"/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  <c r="AF202" s="61">
        <v>0</v>
      </c>
      <c r="AG202" s="61">
        <v>0</v>
      </c>
      <c r="AH202" s="61">
        <v>0</v>
      </c>
      <c r="AI202" s="61">
        <v>0</v>
      </c>
      <c r="AJ202" s="61">
        <v>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1">
        <v>0</v>
      </c>
      <c r="AR202" s="61">
        <v>0</v>
      </c>
      <c r="AS202" s="61">
        <v>0</v>
      </c>
      <c r="AT202" s="61">
        <v>0</v>
      </c>
      <c r="AU202" s="61">
        <v>0</v>
      </c>
      <c r="AV202" s="61">
        <v>0</v>
      </c>
      <c r="AW202" s="61">
        <v>0</v>
      </c>
      <c r="AX202" s="61">
        <v>0</v>
      </c>
      <c r="AY202" s="61">
        <v>0</v>
      </c>
      <c r="AZ202" s="61">
        <v>0</v>
      </c>
    </row>
    <row r="203" spans="1:52">
      <c r="A203" s="31" t="s">
        <v>172</v>
      </c>
      <c r="B203" s="61"/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  <c r="AF203" s="61">
        <v>0</v>
      </c>
      <c r="AG203" s="61">
        <v>0</v>
      </c>
      <c r="AH203" s="61">
        <v>0</v>
      </c>
      <c r="AI203" s="61">
        <v>0</v>
      </c>
      <c r="AJ203" s="61">
        <v>0</v>
      </c>
      <c r="AK203" s="61">
        <v>0</v>
      </c>
      <c r="AL203" s="61">
        <v>0</v>
      </c>
      <c r="AM203" s="61">
        <v>0</v>
      </c>
      <c r="AN203" s="61">
        <v>0</v>
      </c>
      <c r="AO203" s="61">
        <v>0</v>
      </c>
      <c r="AP203" s="61">
        <v>0</v>
      </c>
      <c r="AQ203" s="61">
        <v>0</v>
      </c>
      <c r="AR203" s="61">
        <v>0</v>
      </c>
      <c r="AS203" s="61">
        <v>0</v>
      </c>
      <c r="AT203" s="61">
        <v>0</v>
      </c>
      <c r="AU203" s="61">
        <v>0</v>
      </c>
      <c r="AV203" s="61">
        <v>0</v>
      </c>
      <c r="AW203" s="61">
        <v>0</v>
      </c>
      <c r="AX203" s="61">
        <v>0</v>
      </c>
      <c r="AY203" s="61">
        <v>0</v>
      </c>
      <c r="AZ203" s="61">
        <v>0</v>
      </c>
    </row>
    <row r="204" spans="1:52">
      <c r="A204" s="52" t="s">
        <v>137</v>
      </c>
      <c r="B204" s="62"/>
      <c r="C204" s="62">
        <v>0</v>
      </c>
      <c r="D204" s="62">
        <v>0</v>
      </c>
      <c r="E204" s="62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>
        <v>0</v>
      </c>
      <c r="AE204" s="62">
        <v>0</v>
      </c>
      <c r="AF204" s="62">
        <v>0</v>
      </c>
      <c r="AG204" s="62">
        <v>0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0</v>
      </c>
      <c r="AN204" s="62">
        <v>0</v>
      </c>
      <c r="AO204" s="62">
        <v>0</v>
      </c>
      <c r="AP204" s="62">
        <v>0</v>
      </c>
      <c r="AQ204" s="62">
        <v>0</v>
      </c>
      <c r="AR204" s="62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2">
        <v>0</v>
      </c>
    </row>
    <row r="205" spans="1:52">
      <c r="A205" s="31" t="s">
        <v>169</v>
      </c>
      <c r="B205" s="61"/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  <c r="AF205" s="61">
        <v>0</v>
      </c>
      <c r="AG205" s="61">
        <v>0</v>
      </c>
      <c r="AH205" s="61">
        <v>0</v>
      </c>
      <c r="AI205" s="61">
        <v>0</v>
      </c>
      <c r="AJ205" s="61">
        <v>0</v>
      </c>
      <c r="AK205" s="61">
        <v>0</v>
      </c>
      <c r="AL205" s="61">
        <v>0</v>
      </c>
      <c r="AM205" s="61">
        <v>0</v>
      </c>
      <c r="AN205" s="61">
        <v>0</v>
      </c>
      <c r="AO205" s="61">
        <v>0</v>
      </c>
      <c r="AP205" s="61">
        <v>0</v>
      </c>
      <c r="AQ205" s="61">
        <v>0</v>
      </c>
      <c r="AR205" s="61">
        <v>0</v>
      </c>
      <c r="AS205" s="61">
        <v>0</v>
      </c>
      <c r="AT205" s="61">
        <v>0</v>
      </c>
      <c r="AU205" s="61">
        <v>0</v>
      </c>
      <c r="AV205" s="61">
        <v>0</v>
      </c>
      <c r="AW205" s="61">
        <v>0</v>
      </c>
      <c r="AX205" s="61">
        <v>0</v>
      </c>
      <c r="AY205" s="61">
        <v>0</v>
      </c>
      <c r="AZ205" s="61">
        <v>0</v>
      </c>
    </row>
    <row r="206" spans="1:52">
      <c r="A206" s="31" t="s">
        <v>170</v>
      </c>
      <c r="B206" s="61"/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  <c r="AE206" s="61">
        <v>0</v>
      </c>
      <c r="AF206" s="61">
        <v>0</v>
      </c>
      <c r="AG206" s="61">
        <v>0</v>
      </c>
      <c r="AH206" s="61">
        <v>0</v>
      </c>
      <c r="AI206" s="61">
        <v>0</v>
      </c>
      <c r="AJ206" s="61">
        <v>0</v>
      </c>
      <c r="AK206" s="61">
        <v>0</v>
      </c>
      <c r="AL206" s="61">
        <v>0</v>
      </c>
      <c r="AM206" s="61">
        <v>0</v>
      </c>
      <c r="AN206" s="61">
        <v>0</v>
      </c>
      <c r="AO206" s="61">
        <v>0</v>
      </c>
      <c r="AP206" s="61">
        <v>0</v>
      </c>
      <c r="AQ206" s="61">
        <v>0</v>
      </c>
      <c r="AR206" s="61">
        <v>0</v>
      </c>
      <c r="AS206" s="61">
        <v>0</v>
      </c>
      <c r="AT206" s="61">
        <v>0</v>
      </c>
      <c r="AU206" s="61">
        <v>0</v>
      </c>
      <c r="AV206" s="61">
        <v>0</v>
      </c>
      <c r="AW206" s="61">
        <v>0</v>
      </c>
      <c r="AX206" s="61">
        <v>0</v>
      </c>
      <c r="AY206" s="61">
        <v>0</v>
      </c>
      <c r="AZ206" s="61">
        <v>0</v>
      </c>
    </row>
    <row r="207" spans="1:52">
      <c r="A207" s="31" t="s">
        <v>171</v>
      </c>
      <c r="B207" s="61"/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0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  <c r="AF207" s="61">
        <v>0</v>
      </c>
      <c r="AG207" s="61">
        <v>0</v>
      </c>
      <c r="AH207" s="61">
        <v>0</v>
      </c>
      <c r="AI207" s="61">
        <v>0</v>
      </c>
      <c r="AJ207" s="61">
        <v>0</v>
      </c>
      <c r="AK207" s="61">
        <v>0</v>
      </c>
      <c r="AL207" s="61">
        <v>0</v>
      </c>
      <c r="AM207" s="61">
        <v>0</v>
      </c>
      <c r="AN207" s="61">
        <v>0</v>
      </c>
      <c r="AO207" s="61">
        <v>0</v>
      </c>
      <c r="AP207" s="61">
        <v>0</v>
      </c>
      <c r="AQ207" s="61">
        <v>0</v>
      </c>
      <c r="AR207" s="61">
        <v>0</v>
      </c>
      <c r="AS207" s="61">
        <v>0</v>
      </c>
      <c r="AT207" s="61">
        <v>0</v>
      </c>
      <c r="AU207" s="61">
        <v>0</v>
      </c>
      <c r="AV207" s="61">
        <v>0</v>
      </c>
      <c r="AW207" s="61">
        <v>0</v>
      </c>
      <c r="AX207" s="61">
        <v>0</v>
      </c>
      <c r="AY207" s="61">
        <v>0</v>
      </c>
      <c r="AZ207" s="61">
        <v>0</v>
      </c>
    </row>
    <row r="208" spans="1:52">
      <c r="A208" s="31" t="s">
        <v>172</v>
      </c>
      <c r="B208" s="61"/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1">
        <v>0</v>
      </c>
      <c r="N208" s="61">
        <v>0</v>
      </c>
      <c r="O208" s="61">
        <v>0</v>
      </c>
      <c r="P208" s="61">
        <v>0</v>
      </c>
      <c r="Q208" s="61">
        <v>0</v>
      </c>
      <c r="R208" s="61">
        <v>0</v>
      </c>
      <c r="S208" s="61">
        <v>0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  <c r="AF208" s="61">
        <v>0</v>
      </c>
      <c r="AG208" s="61">
        <v>0</v>
      </c>
      <c r="AH208" s="61">
        <v>0</v>
      </c>
      <c r="AI208" s="61">
        <v>0</v>
      </c>
      <c r="AJ208" s="61">
        <v>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0</v>
      </c>
      <c r="AV208" s="61">
        <v>0</v>
      </c>
      <c r="AW208" s="61">
        <v>0</v>
      </c>
      <c r="AX208" s="61">
        <v>0</v>
      </c>
      <c r="AY208" s="61">
        <v>0</v>
      </c>
      <c r="AZ208" s="61">
        <v>0</v>
      </c>
    </row>
    <row r="209" spans="1:52">
      <c r="A209" s="42" t="s">
        <v>211</v>
      </c>
      <c r="B209" s="63"/>
      <c r="C209" s="63">
        <v>0</v>
      </c>
      <c r="D209" s="63">
        <v>0</v>
      </c>
      <c r="E209" s="63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3">
        <v>0</v>
      </c>
      <c r="AQ209" s="63">
        <v>0</v>
      </c>
      <c r="AR209" s="63">
        <v>0</v>
      </c>
      <c r="AS209" s="63">
        <v>0</v>
      </c>
      <c r="AT209" s="63">
        <v>0</v>
      </c>
      <c r="AU209" s="63">
        <v>0</v>
      </c>
      <c r="AV209" s="63">
        <v>0</v>
      </c>
      <c r="AW209" s="63">
        <v>0</v>
      </c>
      <c r="AX209" s="63">
        <v>0</v>
      </c>
      <c r="AY209" s="63">
        <v>0</v>
      </c>
      <c r="AZ209" s="63">
        <v>0</v>
      </c>
    </row>
    <row r="210" spans="1:52">
      <c r="A210" s="52" t="s">
        <v>142</v>
      </c>
      <c r="B210" s="62"/>
      <c r="C210" s="62">
        <v>0</v>
      </c>
      <c r="D210" s="62">
        <v>0</v>
      </c>
      <c r="E210" s="62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  <c r="K210" s="62">
        <v>0</v>
      </c>
      <c r="L210" s="62">
        <v>0</v>
      </c>
      <c r="M210" s="62">
        <v>0</v>
      </c>
      <c r="N210" s="62">
        <v>0</v>
      </c>
      <c r="O210" s="62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>
        <v>0</v>
      </c>
      <c r="AF210" s="62">
        <v>0</v>
      </c>
      <c r="AG210" s="62">
        <v>0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0</v>
      </c>
      <c r="AN210" s="62">
        <v>0</v>
      </c>
      <c r="AO210" s="62">
        <v>0</v>
      </c>
      <c r="AP210" s="62">
        <v>0</v>
      </c>
      <c r="AQ210" s="62">
        <v>0</v>
      </c>
      <c r="AR210" s="62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2">
        <v>0</v>
      </c>
    </row>
    <row r="211" spans="1:52">
      <c r="A211" s="31" t="s">
        <v>169</v>
      </c>
      <c r="B211" s="61"/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0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  <c r="AF211" s="61">
        <v>0</v>
      </c>
      <c r="AG211" s="61">
        <v>0</v>
      </c>
      <c r="AH211" s="61">
        <v>0</v>
      </c>
      <c r="AI211" s="61">
        <v>0</v>
      </c>
      <c r="AJ211" s="61">
        <v>0</v>
      </c>
      <c r="AK211" s="61">
        <v>0</v>
      </c>
      <c r="AL211" s="61">
        <v>0</v>
      </c>
      <c r="AM211" s="61">
        <v>0</v>
      </c>
      <c r="AN211" s="61">
        <v>0</v>
      </c>
      <c r="AO211" s="61">
        <v>0</v>
      </c>
      <c r="AP211" s="61">
        <v>0</v>
      </c>
      <c r="AQ211" s="61">
        <v>0</v>
      </c>
      <c r="AR211" s="61">
        <v>0</v>
      </c>
      <c r="AS211" s="61">
        <v>0</v>
      </c>
      <c r="AT211" s="61">
        <v>0</v>
      </c>
      <c r="AU211" s="61">
        <v>0</v>
      </c>
      <c r="AV211" s="61">
        <v>0</v>
      </c>
      <c r="AW211" s="61">
        <v>0</v>
      </c>
      <c r="AX211" s="61">
        <v>0</v>
      </c>
      <c r="AY211" s="61">
        <v>0</v>
      </c>
      <c r="AZ211" s="61">
        <v>0</v>
      </c>
    </row>
    <row r="212" spans="1:52">
      <c r="A212" s="31" t="s">
        <v>170</v>
      </c>
      <c r="B212" s="61"/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0</v>
      </c>
      <c r="AW212" s="61">
        <v>0</v>
      </c>
      <c r="AX212" s="61">
        <v>0</v>
      </c>
      <c r="AY212" s="61">
        <v>0</v>
      </c>
      <c r="AZ212" s="61">
        <v>0</v>
      </c>
    </row>
    <row r="213" spans="1:52">
      <c r="A213" s="31" t="s">
        <v>171</v>
      </c>
      <c r="B213" s="61"/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  <c r="AE213" s="61">
        <v>0</v>
      </c>
      <c r="AF213" s="61">
        <v>0</v>
      </c>
      <c r="AG213" s="61">
        <v>0</v>
      </c>
      <c r="AH213" s="61">
        <v>0</v>
      </c>
      <c r="AI213" s="61">
        <v>0</v>
      </c>
      <c r="AJ213" s="61">
        <v>0</v>
      </c>
      <c r="AK213" s="61">
        <v>0</v>
      </c>
      <c r="AL213" s="61">
        <v>0</v>
      </c>
      <c r="AM213" s="61">
        <v>0</v>
      </c>
      <c r="AN213" s="61">
        <v>0</v>
      </c>
      <c r="AO213" s="61">
        <v>0</v>
      </c>
      <c r="AP213" s="61">
        <v>0</v>
      </c>
      <c r="AQ213" s="61">
        <v>0</v>
      </c>
      <c r="AR213" s="61">
        <v>0</v>
      </c>
      <c r="AS213" s="61">
        <v>0</v>
      </c>
      <c r="AT213" s="61">
        <v>0</v>
      </c>
      <c r="AU213" s="61">
        <v>0</v>
      </c>
      <c r="AV213" s="61">
        <v>0</v>
      </c>
      <c r="AW213" s="61">
        <v>0</v>
      </c>
      <c r="AX213" s="61">
        <v>0</v>
      </c>
      <c r="AY213" s="61">
        <v>0</v>
      </c>
      <c r="AZ213" s="61">
        <v>0</v>
      </c>
    </row>
    <row r="214" spans="1:52">
      <c r="A214" s="31" t="s">
        <v>172</v>
      </c>
      <c r="B214" s="61"/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  <c r="L214" s="61">
        <v>0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  <c r="AE214" s="61">
        <v>0</v>
      </c>
      <c r="AF214" s="61">
        <v>0</v>
      </c>
      <c r="AG214" s="61">
        <v>0</v>
      </c>
      <c r="AH214" s="61">
        <v>0</v>
      </c>
      <c r="AI214" s="61">
        <v>0</v>
      </c>
      <c r="AJ214" s="61">
        <v>0</v>
      </c>
      <c r="AK214" s="61">
        <v>0</v>
      </c>
      <c r="AL214" s="61">
        <v>0</v>
      </c>
      <c r="AM214" s="61">
        <v>0</v>
      </c>
      <c r="AN214" s="61">
        <v>0</v>
      </c>
      <c r="AO214" s="61">
        <v>0</v>
      </c>
      <c r="AP214" s="61">
        <v>0</v>
      </c>
      <c r="AQ214" s="61">
        <v>0</v>
      </c>
      <c r="AR214" s="61">
        <v>0</v>
      </c>
      <c r="AS214" s="61">
        <v>0</v>
      </c>
      <c r="AT214" s="61">
        <v>0</v>
      </c>
      <c r="AU214" s="61">
        <v>0</v>
      </c>
      <c r="AV214" s="61">
        <v>0</v>
      </c>
      <c r="AW214" s="61">
        <v>0</v>
      </c>
      <c r="AX214" s="61">
        <v>0</v>
      </c>
      <c r="AY214" s="61">
        <v>0</v>
      </c>
      <c r="AZ214" s="61">
        <v>0</v>
      </c>
    </row>
    <row r="215" spans="1:52">
      <c r="A215" s="52" t="s">
        <v>137</v>
      </c>
      <c r="B215" s="62"/>
      <c r="C215" s="62">
        <v>0</v>
      </c>
      <c r="D215" s="62">
        <v>0</v>
      </c>
      <c r="E215" s="62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2">
        <v>0</v>
      </c>
      <c r="O215" s="62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62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</row>
    <row r="216" spans="1:52">
      <c r="A216" s="31" t="s">
        <v>169</v>
      </c>
      <c r="B216" s="61"/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0</v>
      </c>
      <c r="L216" s="61">
        <v>0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61">
        <v>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0</v>
      </c>
      <c r="AW216" s="61">
        <v>0</v>
      </c>
      <c r="AX216" s="61">
        <v>0</v>
      </c>
      <c r="AY216" s="61">
        <v>0</v>
      </c>
      <c r="AZ216" s="61">
        <v>0</v>
      </c>
    </row>
    <row r="217" spans="1:52">
      <c r="A217" s="31" t="s">
        <v>170</v>
      </c>
      <c r="B217" s="61"/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0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  <c r="AE217" s="61">
        <v>0</v>
      </c>
      <c r="AF217" s="61">
        <v>0</v>
      </c>
      <c r="AG217" s="61">
        <v>0</v>
      </c>
      <c r="AH217" s="61">
        <v>0</v>
      </c>
      <c r="AI217" s="61">
        <v>0</v>
      </c>
      <c r="AJ217" s="61">
        <v>0</v>
      </c>
      <c r="AK217" s="61">
        <v>0</v>
      </c>
      <c r="AL217" s="61">
        <v>0</v>
      </c>
      <c r="AM217" s="61">
        <v>0</v>
      </c>
      <c r="AN217" s="61">
        <v>0</v>
      </c>
      <c r="AO217" s="61">
        <v>0</v>
      </c>
      <c r="AP217" s="61">
        <v>0</v>
      </c>
      <c r="AQ217" s="61">
        <v>0</v>
      </c>
      <c r="AR217" s="61">
        <v>0</v>
      </c>
      <c r="AS217" s="61">
        <v>0</v>
      </c>
      <c r="AT217" s="61">
        <v>0</v>
      </c>
      <c r="AU217" s="61">
        <v>0</v>
      </c>
      <c r="AV217" s="61">
        <v>0</v>
      </c>
      <c r="AW217" s="61">
        <v>0</v>
      </c>
      <c r="AX217" s="61">
        <v>0</v>
      </c>
      <c r="AY217" s="61">
        <v>0</v>
      </c>
      <c r="AZ217" s="61">
        <v>0</v>
      </c>
    </row>
    <row r="218" spans="1:52">
      <c r="A218" s="31" t="s">
        <v>171</v>
      </c>
      <c r="B218" s="61"/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0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  <c r="AE218" s="61">
        <v>0</v>
      </c>
      <c r="AF218" s="61">
        <v>0</v>
      </c>
      <c r="AG218" s="61">
        <v>0</v>
      </c>
      <c r="AH218" s="61">
        <v>0</v>
      </c>
      <c r="AI218" s="61">
        <v>0</v>
      </c>
      <c r="AJ218" s="61">
        <v>0</v>
      </c>
      <c r="AK218" s="61">
        <v>0</v>
      </c>
      <c r="AL218" s="61">
        <v>0</v>
      </c>
      <c r="AM218" s="61">
        <v>0</v>
      </c>
      <c r="AN218" s="61">
        <v>0</v>
      </c>
      <c r="AO218" s="61">
        <v>0</v>
      </c>
      <c r="AP218" s="61">
        <v>0</v>
      </c>
      <c r="AQ218" s="61">
        <v>0</v>
      </c>
      <c r="AR218" s="61">
        <v>0</v>
      </c>
      <c r="AS218" s="61">
        <v>0</v>
      </c>
      <c r="AT218" s="61">
        <v>0</v>
      </c>
      <c r="AU218" s="61">
        <v>0</v>
      </c>
      <c r="AV218" s="61">
        <v>0</v>
      </c>
      <c r="AW218" s="61">
        <v>0</v>
      </c>
      <c r="AX218" s="61">
        <v>0</v>
      </c>
      <c r="AY218" s="61">
        <v>0</v>
      </c>
      <c r="AZ218" s="61">
        <v>0</v>
      </c>
    </row>
    <row r="219" spans="1:52">
      <c r="A219" s="33" t="s">
        <v>172</v>
      </c>
      <c r="B219" s="60"/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  <c r="AM219" s="60">
        <v>0</v>
      </c>
      <c r="AN219" s="60">
        <v>0</v>
      </c>
      <c r="AO219" s="60">
        <v>0</v>
      </c>
      <c r="AP219" s="60">
        <v>0</v>
      </c>
      <c r="AQ219" s="60">
        <v>0</v>
      </c>
      <c r="AR219" s="60">
        <v>0</v>
      </c>
      <c r="AS219" s="60">
        <v>0</v>
      </c>
      <c r="AT219" s="60">
        <v>0</v>
      </c>
      <c r="AU219" s="60">
        <v>0</v>
      </c>
      <c r="AV219" s="60">
        <v>0</v>
      </c>
      <c r="AW219" s="60">
        <v>0</v>
      </c>
      <c r="AX219" s="60">
        <v>0</v>
      </c>
      <c r="AY219" s="60">
        <v>0</v>
      </c>
      <c r="AZ219" s="60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</row>
    <row r="221" spans="1:52">
      <c r="A221" s="23" t="s">
        <v>210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</row>
    <row r="222" spans="1:52">
      <c r="A222" s="55" t="s">
        <v>144</v>
      </c>
      <c r="B222" s="62"/>
      <c r="C222" s="62">
        <v>0</v>
      </c>
      <c r="D222" s="62">
        <v>0</v>
      </c>
      <c r="E222" s="62">
        <v>0</v>
      </c>
      <c r="F222" s="62">
        <v>0</v>
      </c>
      <c r="G222" s="62">
        <v>0</v>
      </c>
      <c r="H222" s="62">
        <v>0</v>
      </c>
      <c r="I222" s="62">
        <v>0</v>
      </c>
      <c r="J222" s="62">
        <v>0</v>
      </c>
      <c r="K222" s="62">
        <v>0</v>
      </c>
      <c r="L222" s="62">
        <v>0</v>
      </c>
      <c r="M222" s="62"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  <c r="AF222" s="62">
        <v>0</v>
      </c>
      <c r="AG222" s="62">
        <v>0</v>
      </c>
      <c r="AH222" s="62">
        <v>0</v>
      </c>
      <c r="AI222" s="62">
        <v>0</v>
      </c>
      <c r="AJ222" s="62">
        <v>0</v>
      </c>
      <c r="AK222" s="62">
        <v>0</v>
      </c>
      <c r="AL222" s="62">
        <v>0</v>
      </c>
      <c r="AM222" s="62">
        <v>0</v>
      </c>
      <c r="AN222" s="62">
        <v>0</v>
      </c>
      <c r="AO222" s="62">
        <v>0</v>
      </c>
      <c r="AP222" s="62">
        <v>0</v>
      </c>
      <c r="AQ222" s="62">
        <v>0</v>
      </c>
      <c r="AR222" s="62">
        <v>0</v>
      </c>
      <c r="AS222" s="62">
        <v>0</v>
      </c>
      <c r="AT222" s="62">
        <v>0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2">
        <v>0</v>
      </c>
    </row>
    <row r="223" spans="1:52">
      <c r="A223" s="53" t="s">
        <v>174</v>
      </c>
      <c r="B223" s="61"/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  <c r="AE223" s="61">
        <v>0</v>
      </c>
      <c r="AF223" s="61">
        <v>0</v>
      </c>
      <c r="AG223" s="61">
        <v>0</v>
      </c>
      <c r="AH223" s="61">
        <v>0</v>
      </c>
      <c r="AI223" s="61">
        <v>0</v>
      </c>
      <c r="AJ223" s="61">
        <v>0</v>
      </c>
      <c r="AK223" s="61">
        <v>0</v>
      </c>
      <c r="AL223" s="61">
        <v>0</v>
      </c>
      <c r="AM223" s="61">
        <v>0</v>
      </c>
      <c r="AN223" s="61">
        <v>0</v>
      </c>
      <c r="AO223" s="61">
        <v>0</v>
      </c>
      <c r="AP223" s="61">
        <v>0</v>
      </c>
      <c r="AQ223" s="61">
        <v>0</v>
      </c>
      <c r="AR223" s="61">
        <v>0</v>
      </c>
      <c r="AS223" s="61">
        <v>0</v>
      </c>
      <c r="AT223" s="61">
        <v>0</v>
      </c>
      <c r="AU223" s="61">
        <v>0</v>
      </c>
      <c r="AV223" s="61">
        <v>0</v>
      </c>
      <c r="AW223" s="61">
        <v>0</v>
      </c>
      <c r="AX223" s="61">
        <v>0</v>
      </c>
      <c r="AY223" s="61">
        <v>0</v>
      </c>
      <c r="AZ223" s="61">
        <v>0</v>
      </c>
    </row>
    <row r="224" spans="1:52">
      <c r="A224" s="53" t="s">
        <v>175</v>
      </c>
      <c r="B224" s="61"/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0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  <c r="AE224" s="61">
        <v>0</v>
      </c>
      <c r="AF224" s="61">
        <v>0</v>
      </c>
      <c r="AG224" s="61">
        <v>0</v>
      </c>
      <c r="AH224" s="61">
        <v>0</v>
      </c>
      <c r="AI224" s="61">
        <v>0</v>
      </c>
      <c r="AJ224" s="61">
        <v>0</v>
      </c>
      <c r="AK224" s="61">
        <v>0</v>
      </c>
      <c r="AL224" s="61">
        <v>0</v>
      </c>
      <c r="AM224" s="61">
        <v>0</v>
      </c>
      <c r="AN224" s="61">
        <v>0</v>
      </c>
      <c r="AO224" s="61">
        <v>0</v>
      </c>
      <c r="AP224" s="61">
        <v>0</v>
      </c>
      <c r="AQ224" s="61">
        <v>0</v>
      </c>
      <c r="AR224" s="61">
        <v>0</v>
      </c>
      <c r="AS224" s="61">
        <v>0</v>
      </c>
      <c r="AT224" s="61">
        <v>0</v>
      </c>
      <c r="AU224" s="61">
        <v>0</v>
      </c>
      <c r="AV224" s="61">
        <v>0</v>
      </c>
      <c r="AW224" s="61">
        <v>0</v>
      </c>
      <c r="AX224" s="61">
        <v>0</v>
      </c>
      <c r="AY224" s="61">
        <v>0</v>
      </c>
      <c r="AZ224" s="61">
        <v>0</v>
      </c>
    </row>
    <row r="225" spans="1:52">
      <c r="A225" s="53" t="s">
        <v>166</v>
      </c>
      <c r="B225" s="61"/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  <c r="AE225" s="61">
        <v>0</v>
      </c>
      <c r="AF225" s="61">
        <v>0</v>
      </c>
      <c r="AG225" s="61">
        <v>0</v>
      </c>
      <c r="AH225" s="61">
        <v>0</v>
      </c>
      <c r="AI225" s="61">
        <v>0</v>
      </c>
      <c r="AJ225" s="61">
        <v>0</v>
      </c>
      <c r="AK225" s="61">
        <v>0</v>
      </c>
      <c r="AL225" s="61">
        <v>0</v>
      </c>
      <c r="AM225" s="61">
        <v>0</v>
      </c>
      <c r="AN225" s="61">
        <v>0</v>
      </c>
      <c r="AO225" s="61">
        <v>0</v>
      </c>
      <c r="AP225" s="61">
        <v>0</v>
      </c>
      <c r="AQ225" s="61">
        <v>0</v>
      </c>
      <c r="AR225" s="61">
        <v>0</v>
      </c>
      <c r="AS225" s="61">
        <v>0</v>
      </c>
      <c r="AT225" s="61">
        <v>0</v>
      </c>
      <c r="AU225" s="61">
        <v>0</v>
      </c>
      <c r="AV225" s="61">
        <v>0</v>
      </c>
      <c r="AW225" s="61">
        <v>0</v>
      </c>
      <c r="AX225" s="61">
        <v>0</v>
      </c>
      <c r="AY225" s="61">
        <v>0</v>
      </c>
      <c r="AZ225" s="61">
        <v>0</v>
      </c>
    </row>
    <row r="226" spans="1:52">
      <c r="A226" s="53" t="s">
        <v>176</v>
      </c>
      <c r="B226" s="61"/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0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  <c r="AE226" s="61">
        <v>0</v>
      </c>
      <c r="AF226" s="61">
        <v>0</v>
      </c>
      <c r="AG226" s="61">
        <v>0</v>
      </c>
      <c r="AH226" s="61">
        <v>0</v>
      </c>
      <c r="AI226" s="61">
        <v>0</v>
      </c>
      <c r="AJ226" s="61">
        <v>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0</v>
      </c>
      <c r="AX226" s="61">
        <v>0</v>
      </c>
      <c r="AY226" s="61">
        <v>0</v>
      </c>
      <c r="AZ226" s="61">
        <v>0</v>
      </c>
    </row>
    <row r="227" spans="1:52">
      <c r="A227" s="53" t="s">
        <v>177</v>
      </c>
      <c r="B227" s="61"/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0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  <c r="AE227" s="61">
        <v>0</v>
      </c>
      <c r="AF227" s="61">
        <v>0</v>
      </c>
      <c r="AG227" s="61">
        <v>0</v>
      </c>
      <c r="AH227" s="61">
        <v>0</v>
      </c>
      <c r="AI227" s="61">
        <v>0</v>
      </c>
      <c r="AJ227" s="61">
        <v>0</v>
      </c>
      <c r="AK227" s="61">
        <v>0</v>
      </c>
      <c r="AL227" s="61">
        <v>0</v>
      </c>
      <c r="AM227" s="61">
        <v>0</v>
      </c>
      <c r="AN227" s="61">
        <v>0</v>
      </c>
      <c r="AO227" s="61">
        <v>0</v>
      </c>
      <c r="AP227" s="61">
        <v>0</v>
      </c>
      <c r="AQ227" s="61">
        <v>0</v>
      </c>
      <c r="AR227" s="61">
        <v>0</v>
      </c>
      <c r="AS227" s="61">
        <v>0</v>
      </c>
      <c r="AT227" s="61">
        <v>0</v>
      </c>
      <c r="AU227" s="61">
        <v>0</v>
      </c>
      <c r="AV227" s="61">
        <v>0</v>
      </c>
      <c r="AW227" s="61">
        <v>0</v>
      </c>
      <c r="AX227" s="61">
        <v>0</v>
      </c>
      <c r="AY227" s="61">
        <v>0</v>
      </c>
      <c r="AZ227" s="61">
        <v>0</v>
      </c>
    </row>
    <row r="228" spans="1:52">
      <c r="A228" s="53" t="s">
        <v>178</v>
      </c>
      <c r="B228" s="61"/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  <c r="AE228" s="61">
        <v>0</v>
      </c>
      <c r="AF228" s="61">
        <v>0</v>
      </c>
      <c r="AG228" s="61">
        <v>0</v>
      </c>
      <c r="AH228" s="61">
        <v>0</v>
      </c>
      <c r="AI228" s="61">
        <v>0</v>
      </c>
      <c r="AJ228" s="61">
        <v>0</v>
      </c>
      <c r="AK228" s="61">
        <v>0</v>
      </c>
      <c r="AL228" s="61">
        <v>0</v>
      </c>
      <c r="AM228" s="61">
        <v>0</v>
      </c>
      <c r="AN228" s="61">
        <v>0</v>
      </c>
      <c r="AO228" s="61">
        <v>0</v>
      </c>
      <c r="AP228" s="61">
        <v>0</v>
      </c>
      <c r="AQ228" s="61">
        <v>0</v>
      </c>
      <c r="AR228" s="61">
        <v>0</v>
      </c>
      <c r="AS228" s="61">
        <v>0</v>
      </c>
      <c r="AT228" s="61">
        <v>0</v>
      </c>
      <c r="AU228" s="61">
        <v>0</v>
      </c>
      <c r="AV228" s="61">
        <v>0</v>
      </c>
      <c r="AW228" s="61">
        <v>0</v>
      </c>
      <c r="AX228" s="61">
        <v>0</v>
      </c>
      <c r="AY228" s="61">
        <v>0</v>
      </c>
      <c r="AZ228" s="61">
        <v>0</v>
      </c>
    </row>
    <row r="229" spans="1:52">
      <c r="A229" s="55" t="s">
        <v>145</v>
      </c>
      <c r="B229" s="62"/>
      <c r="C229" s="62">
        <v>3.9208030717643965</v>
      </c>
      <c r="D229" s="62">
        <v>0</v>
      </c>
      <c r="E229" s="62">
        <v>0</v>
      </c>
      <c r="F229" s="62">
        <v>0</v>
      </c>
      <c r="G229" s="62">
        <v>0</v>
      </c>
      <c r="H229" s="62">
        <v>0</v>
      </c>
      <c r="I229" s="62">
        <v>0</v>
      </c>
      <c r="J229" s="62">
        <v>0</v>
      </c>
      <c r="K229" s="62">
        <v>0</v>
      </c>
      <c r="L229" s="62">
        <v>0</v>
      </c>
      <c r="M229" s="62"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1.2866804850384084</v>
      </c>
      <c r="S229" s="62">
        <v>1.2930258504845631</v>
      </c>
      <c r="T229" s="62">
        <v>1.4644670474456201</v>
      </c>
      <c r="U229" s="62">
        <v>1.427791483373819</v>
      </c>
      <c r="V229" s="62">
        <v>1.3934339152504425</v>
      </c>
      <c r="W229" s="62">
        <v>1.3312151976624926</v>
      </c>
      <c r="X229" s="62">
        <v>1.2847151041819305</v>
      </c>
      <c r="Y229" s="62">
        <v>1.338672036809744</v>
      </c>
      <c r="Z229" s="62">
        <v>1.3210599467616455</v>
      </c>
      <c r="AA229" s="62">
        <v>1.3097466245672063</v>
      </c>
      <c r="AB229" s="62">
        <v>1.3014774671173275</v>
      </c>
      <c r="AC229" s="62">
        <v>1.3036578686960656</v>
      </c>
      <c r="AD229" s="62">
        <v>1.3004408128809215</v>
      </c>
      <c r="AE229" s="62">
        <v>0.37100473273562096</v>
      </c>
      <c r="AF229" s="62">
        <v>0.36741619113060325</v>
      </c>
      <c r="AG229" s="62">
        <v>0.35907833196479644</v>
      </c>
      <c r="AH229" s="62">
        <v>1.2718286898381079</v>
      </c>
      <c r="AI229" s="62">
        <v>0.31281599626607692</v>
      </c>
      <c r="AJ229" s="62">
        <v>0.29309611198944568</v>
      </c>
      <c r="AK229" s="62">
        <v>0.26896311379576404</v>
      </c>
      <c r="AL229" s="62">
        <v>0.2438296979650984</v>
      </c>
      <c r="AM229" s="62">
        <v>0.23976505031746856</v>
      </c>
      <c r="AN229" s="62">
        <v>3.3933656015545282</v>
      </c>
      <c r="AO229" s="62">
        <v>0.21707140066833916</v>
      </c>
      <c r="AP229" s="62">
        <v>0.20991799378685028</v>
      </c>
      <c r="AQ229" s="62">
        <v>0.19615837922220458</v>
      </c>
      <c r="AR229" s="62">
        <v>9.83871159406563E-2</v>
      </c>
      <c r="AS229" s="62">
        <v>0.1519108803408257</v>
      </c>
      <c r="AT229" s="62">
        <v>1.0515855743819298</v>
      </c>
      <c r="AU229" s="62">
        <v>1.8763441539502623</v>
      </c>
      <c r="AV229" s="62">
        <v>8.2893896614780527E-2</v>
      </c>
      <c r="AW229" s="62">
        <v>6.440783318672004E-2</v>
      </c>
      <c r="AX229" s="62">
        <v>2.2096564763300831E-2</v>
      </c>
      <c r="AY229" s="62">
        <v>2.1664775935554582E-2</v>
      </c>
      <c r="AZ229" s="62">
        <v>0</v>
      </c>
    </row>
    <row r="230" spans="1:52">
      <c r="A230" s="53" t="s">
        <v>174</v>
      </c>
      <c r="B230" s="61"/>
      <c r="C230" s="61">
        <v>3.9208030717643965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1.2863645422535881</v>
      </c>
      <c r="S230" s="61">
        <v>1.2927032334341055</v>
      </c>
      <c r="T230" s="61">
        <v>1.4640938001673551</v>
      </c>
      <c r="U230" s="61">
        <v>1.4274206965768157</v>
      </c>
      <c r="V230" s="61">
        <v>1.3930676150145478</v>
      </c>
      <c r="W230" s="61">
        <v>1.3308663758794836</v>
      </c>
      <c r="X230" s="61">
        <v>1.2843758940636592</v>
      </c>
      <c r="Y230" s="61">
        <v>1.3383163693470614</v>
      </c>
      <c r="Z230" s="61">
        <v>1.3207091044985244</v>
      </c>
      <c r="AA230" s="61">
        <v>1.309394864176525</v>
      </c>
      <c r="AB230" s="61">
        <v>1.3011234721568086</v>
      </c>
      <c r="AC230" s="61">
        <v>1.3033002537892586</v>
      </c>
      <c r="AD230" s="61">
        <v>1.3000789560143078</v>
      </c>
      <c r="AE230" s="61">
        <v>0.37089996576257761</v>
      </c>
      <c r="AF230" s="61">
        <v>0.36731122067116151</v>
      </c>
      <c r="AG230" s="61">
        <v>0.3589735519979122</v>
      </c>
      <c r="AH230" s="61">
        <v>1.2714491674755461</v>
      </c>
      <c r="AI230" s="61">
        <v>0.3127209531579711</v>
      </c>
      <c r="AJ230" s="61">
        <v>0.29300562947319403</v>
      </c>
      <c r="AK230" s="61">
        <v>0.26887759993306048</v>
      </c>
      <c r="AL230" s="61">
        <v>0.24375067477467716</v>
      </c>
      <c r="AM230" s="61">
        <v>0.23968447554190198</v>
      </c>
      <c r="AN230" s="61">
        <v>3.392179052075436</v>
      </c>
      <c r="AO230" s="61">
        <v>0.21699275834165982</v>
      </c>
      <c r="AP230" s="61">
        <v>0.20983745441967433</v>
      </c>
      <c r="AQ230" s="61">
        <v>0.1960784787710953</v>
      </c>
      <c r="AR230" s="61">
        <v>9.8344682053239416E-2</v>
      </c>
      <c r="AS230" s="61">
        <v>0.15184123635596092</v>
      </c>
      <c r="AT230" s="61">
        <v>1.0510597039620562</v>
      </c>
      <c r="AU230" s="61">
        <v>1.8753124108240224</v>
      </c>
      <c r="AV230" s="61">
        <v>8.2842840148529842E-2</v>
      </c>
      <c r="AW230" s="61">
        <v>6.4363430069238212E-2</v>
      </c>
      <c r="AX230" s="61">
        <v>2.2079290407065619E-2</v>
      </c>
      <c r="AY230" s="61">
        <v>2.1645470531294612E-2</v>
      </c>
      <c r="AZ230" s="61">
        <v>0</v>
      </c>
    </row>
    <row r="231" spans="1:52">
      <c r="A231" s="53" t="s">
        <v>175</v>
      </c>
      <c r="B231" s="61"/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3.1594277275837952E-4</v>
      </c>
      <c r="S231" s="61">
        <v>3.2261702849718517E-4</v>
      </c>
      <c r="T231" s="61">
        <v>3.7324723314141649E-4</v>
      </c>
      <c r="U231" s="61">
        <v>3.7078671759394559E-4</v>
      </c>
      <c r="V231" s="61">
        <v>3.6630009663707043E-4</v>
      </c>
      <c r="W231" s="61">
        <v>3.4882154559874324E-4</v>
      </c>
      <c r="X231" s="61">
        <v>3.3920970964653417E-4</v>
      </c>
      <c r="Y231" s="61">
        <v>3.5566670421943806E-4</v>
      </c>
      <c r="Z231" s="61">
        <v>3.5084094194959341E-4</v>
      </c>
      <c r="AA231" s="61">
        <v>3.5175805709890761E-4</v>
      </c>
      <c r="AB231" s="61">
        <v>3.5399082785941464E-4</v>
      </c>
      <c r="AC231" s="61">
        <v>3.5760757621642729E-4</v>
      </c>
      <c r="AD231" s="61">
        <v>3.618438994654072E-4</v>
      </c>
      <c r="AE231" s="61">
        <v>1.0476041668611586E-4</v>
      </c>
      <c r="AF231" s="61">
        <v>1.0495906474226307E-4</v>
      </c>
      <c r="AG231" s="61">
        <v>1.0476030151767681E-4</v>
      </c>
      <c r="AH231" s="61">
        <v>3.794001022405138E-4</v>
      </c>
      <c r="AI231" s="61">
        <v>9.4990850001074406E-5</v>
      </c>
      <c r="AJ231" s="61">
        <v>9.0398244541611418E-5</v>
      </c>
      <c r="AK231" s="61">
        <v>8.5380054963881183E-5</v>
      </c>
      <c r="AL231" s="61">
        <v>7.8817705872569164E-5</v>
      </c>
      <c r="AM231" s="61">
        <v>8.0230668477547685E-5</v>
      </c>
      <c r="AN231" s="61">
        <v>1.1783533486337408E-3</v>
      </c>
      <c r="AO231" s="61">
        <v>7.7778673242356462E-5</v>
      </c>
      <c r="AP231" s="61">
        <v>7.9161457055549559E-5</v>
      </c>
      <c r="AQ231" s="61">
        <v>7.7822028143615884E-5</v>
      </c>
      <c r="AR231" s="61">
        <v>4.0801006954442371E-5</v>
      </c>
      <c r="AS231" s="61">
        <v>6.5787919372321937E-5</v>
      </c>
      <c r="AT231" s="61">
        <v>4.8532078685168111E-4</v>
      </c>
      <c r="AU231" s="61">
        <v>9.2456864823203138E-4</v>
      </c>
      <c r="AV231" s="61">
        <v>4.4163453862330691E-5</v>
      </c>
      <c r="AW231" s="61">
        <v>3.68615749428673E-5</v>
      </c>
      <c r="AX231" s="61">
        <v>1.3706650443421503E-5</v>
      </c>
      <c r="AY231" s="61">
        <v>1.4593344205657448E-5</v>
      </c>
      <c r="AZ231" s="61">
        <v>0</v>
      </c>
    </row>
    <row r="232" spans="1:52">
      <c r="A232" s="53" t="s">
        <v>166</v>
      </c>
      <c r="B232" s="61"/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1.2061964560851585E-11</v>
      </c>
      <c r="S232" s="61">
        <v>2.1960385327502441E-11</v>
      </c>
      <c r="T232" s="61">
        <v>4.5123356136987927E-11</v>
      </c>
      <c r="U232" s="61">
        <v>7.9409302909973377E-11</v>
      </c>
      <c r="V232" s="61">
        <v>1.3925775881993438E-10</v>
      </c>
      <c r="W232" s="61">
        <v>2.3741025646147781E-10</v>
      </c>
      <c r="X232" s="61">
        <v>4.0862469115565387E-10</v>
      </c>
      <c r="Y232" s="61">
        <v>7.5846310666329939E-10</v>
      </c>
      <c r="Z232" s="61">
        <v>1.3211714920638559E-9</v>
      </c>
      <c r="AA232" s="61">
        <v>2.3335823668460407E-9</v>
      </c>
      <c r="AB232" s="61">
        <v>4.1326594681124764E-9</v>
      </c>
      <c r="AC232" s="61">
        <v>7.3305905839530938E-9</v>
      </c>
      <c r="AD232" s="61">
        <v>1.2967148324851883E-8</v>
      </c>
      <c r="AE232" s="61">
        <v>6.5563572157184059E-9</v>
      </c>
      <c r="AF232" s="61">
        <v>1.1394699467641186E-8</v>
      </c>
      <c r="AG232" s="61">
        <v>1.9665366582421372E-8</v>
      </c>
      <c r="AH232" s="61">
        <v>1.2226032124558472E-7</v>
      </c>
      <c r="AI232" s="61">
        <v>5.2258104726117807E-8</v>
      </c>
      <c r="AJ232" s="61">
        <v>8.4271710079700303E-8</v>
      </c>
      <c r="AK232" s="61">
        <v>1.3380773966787511E-7</v>
      </c>
      <c r="AL232" s="61">
        <v>2.0548454868240936E-7</v>
      </c>
      <c r="AM232" s="61">
        <v>3.4410708903382436E-7</v>
      </c>
      <c r="AN232" s="61">
        <v>8.1961304583928906E-6</v>
      </c>
      <c r="AO232" s="61">
        <v>8.6365343699485635E-7</v>
      </c>
      <c r="AP232" s="61">
        <v>1.3779101203967755E-6</v>
      </c>
      <c r="AQ232" s="61">
        <v>2.0784229656663262E-6</v>
      </c>
      <c r="AR232" s="61">
        <v>1.6328804624338477E-6</v>
      </c>
      <c r="AS232" s="61">
        <v>3.8560654924785287E-6</v>
      </c>
      <c r="AT232" s="61">
        <v>4.0549633021943451E-5</v>
      </c>
      <c r="AU232" s="61">
        <v>1.0717447800790188E-4</v>
      </c>
      <c r="AV232" s="61">
        <v>6.8930123883509007E-6</v>
      </c>
      <c r="AW232" s="61">
        <v>7.5415425389601344E-6</v>
      </c>
      <c r="AX232" s="61">
        <v>3.5677057917917366E-6</v>
      </c>
      <c r="AY232" s="61">
        <v>4.7120600543121802E-6</v>
      </c>
      <c r="AZ232" s="61">
        <v>0</v>
      </c>
    </row>
    <row r="233" spans="1:52">
      <c r="A233" s="53" t="s">
        <v>176</v>
      </c>
      <c r="B233" s="61"/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  <c r="AE233" s="61">
        <v>0</v>
      </c>
      <c r="AF233" s="61">
        <v>0</v>
      </c>
      <c r="AG233" s="61">
        <v>0</v>
      </c>
      <c r="AH233" s="61">
        <v>0</v>
      </c>
      <c r="AI233" s="61">
        <v>0</v>
      </c>
      <c r="AJ233" s="61">
        <v>0</v>
      </c>
      <c r="AK233" s="61">
        <v>0</v>
      </c>
      <c r="AL233" s="61">
        <v>0</v>
      </c>
      <c r="AM233" s="61">
        <v>0</v>
      </c>
      <c r="AN233" s="61">
        <v>0</v>
      </c>
      <c r="AO233" s="61">
        <v>0</v>
      </c>
      <c r="AP233" s="61">
        <v>0</v>
      </c>
      <c r="AQ233" s="61">
        <v>0</v>
      </c>
      <c r="AR233" s="61">
        <v>0</v>
      </c>
      <c r="AS233" s="61">
        <v>0</v>
      </c>
      <c r="AT233" s="61">
        <v>0</v>
      </c>
      <c r="AU233" s="61">
        <v>0</v>
      </c>
      <c r="AV233" s="61">
        <v>0</v>
      </c>
      <c r="AW233" s="61">
        <v>0</v>
      </c>
      <c r="AX233" s="61">
        <v>0</v>
      </c>
      <c r="AY233" s="61">
        <v>0</v>
      </c>
      <c r="AZ233" s="61">
        <v>0</v>
      </c>
    </row>
    <row r="234" spans="1:52">
      <c r="A234" s="53" t="s">
        <v>177</v>
      </c>
      <c r="B234" s="61"/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0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  <c r="AE234" s="61">
        <v>0</v>
      </c>
      <c r="AF234" s="61">
        <v>0</v>
      </c>
      <c r="AG234" s="61">
        <v>0</v>
      </c>
      <c r="AH234" s="61">
        <v>0</v>
      </c>
      <c r="AI234" s="61">
        <v>0</v>
      </c>
      <c r="AJ234" s="61">
        <v>0</v>
      </c>
      <c r="AK234" s="61">
        <v>0</v>
      </c>
      <c r="AL234" s="61">
        <v>0</v>
      </c>
      <c r="AM234" s="61">
        <v>0</v>
      </c>
      <c r="AN234" s="61">
        <v>0</v>
      </c>
      <c r="AO234" s="61">
        <v>0</v>
      </c>
      <c r="AP234" s="61">
        <v>0</v>
      </c>
      <c r="AQ234" s="61">
        <v>0</v>
      </c>
      <c r="AR234" s="61">
        <v>0</v>
      </c>
      <c r="AS234" s="61">
        <v>0</v>
      </c>
      <c r="AT234" s="61">
        <v>0</v>
      </c>
      <c r="AU234" s="61">
        <v>0</v>
      </c>
      <c r="AV234" s="61">
        <v>0</v>
      </c>
      <c r="AW234" s="61">
        <v>0</v>
      </c>
      <c r="AX234" s="61">
        <v>0</v>
      </c>
      <c r="AY234" s="61">
        <v>0</v>
      </c>
      <c r="AZ234" s="61">
        <v>0</v>
      </c>
    </row>
    <row r="235" spans="1:52">
      <c r="A235" s="54" t="s">
        <v>178</v>
      </c>
      <c r="B235" s="60"/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  <c r="AM235" s="60">
        <v>0</v>
      </c>
      <c r="AN235" s="60">
        <v>0</v>
      </c>
      <c r="AO235" s="60">
        <v>0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60">
        <v>0</v>
      </c>
      <c r="AV235" s="60">
        <v>0</v>
      </c>
      <c r="AW235" s="60">
        <v>0</v>
      </c>
      <c r="AX235" s="60">
        <v>0</v>
      </c>
      <c r="AY235" s="60">
        <v>0</v>
      </c>
      <c r="AZ235" s="60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</row>
    <row r="237" spans="1:52">
      <c r="A237" s="23" t="s">
        <v>209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</row>
    <row r="238" spans="1:52">
      <c r="A238" s="55" t="s">
        <v>180</v>
      </c>
      <c r="B238" s="62"/>
      <c r="C238" s="62">
        <v>0</v>
      </c>
      <c r="D238" s="62">
        <v>0</v>
      </c>
      <c r="E238" s="62">
        <v>0</v>
      </c>
      <c r="F238" s="62">
        <v>0</v>
      </c>
      <c r="G238" s="62">
        <v>0</v>
      </c>
      <c r="H238" s="62">
        <v>0</v>
      </c>
      <c r="I238" s="62">
        <v>0</v>
      </c>
      <c r="J238" s="62"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0</v>
      </c>
      <c r="Q238" s="62">
        <v>0</v>
      </c>
      <c r="R238" s="62">
        <v>0</v>
      </c>
      <c r="S238" s="62">
        <v>0</v>
      </c>
      <c r="T238" s="62">
        <v>0</v>
      </c>
      <c r="U238" s="62">
        <v>0</v>
      </c>
      <c r="V238" s="62">
        <v>0</v>
      </c>
      <c r="W238" s="62">
        <v>0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62">
        <v>0</v>
      </c>
      <c r="AD238" s="62">
        <v>0</v>
      </c>
      <c r="AE238" s="62">
        <v>0</v>
      </c>
      <c r="AF238" s="62">
        <v>0</v>
      </c>
      <c r="AG238" s="62">
        <v>0</v>
      </c>
      <c r="AH238" s="62">
        <v>0</v>
      </c>
      <c r="AI238" s="62">
        <v>0</v>
      </c>
      <c r="AJ238" s="62">
        <v>0</v>
      </c>
      <c r="AK238" s="62">
        <v>0</v>
      </c>
      <c r="AL238" s="62">
        <v>0</v>
      </c>
      <c r="AM238" s="62">
        <v>0</v>
      </c>
      <c r="AN238" s="62">
        <v>0</v>
      </c>
      <c r="AO238" s="62">
        <v>0</v>
      </c>
      <c r="AP238" s="62">
        <v>0</v>
      </c>
      <c r="AQ238" s="62">
        <v>0</v>
      </c>
      <c r="AR238" s="62">
        <v>0</v>
      </c>
      <c r="AS238" s="62">
        <v>0</v>
      </c>
      <c r="AT238" s="62">
        <v>0</v>
      </c>
      <c r="AU238" s="62">
        <v>0</v>
      </c>
      <c r="AV238" s="62">
        <v>0</v>
      </c>
      <c r="AW238" s="62">
        <v>0</v>
      </c>
      <c r="AX238" s="62">
        <v>0</v>
      </c>
      <c r="AY238" s="62">
        <v>0</v>
      </c>
      <c r="AZ238" s="62">
        <v>0</v>
      </c>
    </row>
    <row r="239" spans="1:52">
      <c r="A239" s="53" t="s">
        <v>174</v>
      </c>
      <c r="B239" s="61"/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0</v>
      </c>
      <c r="AA239" s="61">
        <v>0</v>
      </c>
      <c r="AB239" s="61">
        <v>0</v>
      </c>
      <c r="AC239" s="61">
        <v>0</v>
      </c>
      <c r="AD239" s="61">
        <v>0</v>
      </c>
      <c r="AE239" s="61">
        <v>0</v>
      </c>
      <c r="AF239" s="61">
        <v>0</v>
      </c>
      <c r="AG239" s="61">
        <v>0</v>
      </c>
      <c r="AH239" s="61">
        <v>0</v>
      </c>
      <c r="AI239" s="61">
        <v>0</v>
      </c>
      <c r="AJ239" s="61">
        <v>0</v>
      </c>
      <c r="AK239" s="61">
        <v>0</v>
      </c>
      <c r="AL239" s="61">
        <v>0</v>
      </c>
      <c r="AM239" s="61">
        <v>0</v>
      </c>
      <c r="AN239" s="61">
        <v>0</v>
      </c>
      <c r="AO239" s="61">
        <v>0</v>
      </c>
      <c r="AP239" s="61">
        <v>0</v>
      </c>
      <c r="AQ239" s="61">
        <v>0</v>
      </c>
      <c r="AR239" s="61">
        <v>0</v>
      </c>
      <c r="AS239" s="61">
        <v>0</v>
      </c>
      <c r="AT239" s="61">
        <v>0</v>
      </c>
      <c r="AU239" s="61">
        <v>0</v>
      </c>
      <c r="AV239" s="61">
        <v>0</v>
      </c>
      <c r="AW239" s="61">
        <v>0</v>
      </c>
      <c r="AX239" s="61">
        <v>0</v>
      </c>
      <c r="AY239" s="61">
        <v>0</v>
      </c>
      <c r="AZ239" s="61">
        <v>0</v>
      </c>
    </row>
    <row r="240" spans="1:52">
      <c r="A240" s="53" t="s">
        <v>175</v>
      </c>
      <c r="B240" s="61"/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  <c r="AE240" s="61">
        <v>0</v>
      </c>
      <c r="AF240" s="61">
        <v>0</v>
      </c>
      <c r="AG240" s="61">
        <v>0</v>
      </c>
      <c r="AH240" s="61">
        <v>0</v>
      </c>
      <c r="AI240" s="61">
        <v>0</v>
      </c>
      <c r="AJ240" s="61">
        <v>0</v>
      </c>
      <c r="AK240" s="61">
        <v>0</v>
      </c>
      <c r="AL240" s="61">
        <v>0</v>
      </c>
      <c r="AM240" s="61">
        <v>0</v>
      </c>
      <c r="AN240" s="61">
        <v>0</v>
      </c>
      <c r="AO240" s="61">
        <v>0</v>
      </c>
      <c r="AP240" s="61">
        <v>0</v>
      </c>
      <c r="AQ240" s="61">
        <v>0</v>
      </c>
      <c r="AR240" s="61">
        <v>0</v>
      </c>
      <c r="AS240" s="61">
        <v>0</v>
      </c>
      <c r="AT240" s="61">
        <v>0</v>
      </c>
      <c r="AU240" s="61">
        <v>0</v>
      </c>
      <c r="AV240" s="61">
        <v>0</v>
      </c>
      <c r="AW240" s="61">
        <v>0</v>
      </c>
      <c r="AX240" s="61">
        <v>0</v>
      </c>
      <c r="AY240" s="61">
        <v>0</v>
      </c>
      <c r="AZ240" s="61">
        <v>0</v>
      </c>
    </row>
    <row r="241" spans="1:52">
      <c r="A241" s="53" t="s">
        <v>166</v>
      </c>
      <c r="B241" s="61"/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  <c r="AE241" s="61">
        <v>0</v>
      </c>
      <c r="AF241" s="61">
        <v>0</v>
      </c>
      <c r="AG241" s="61">
        <v>0</v>
      </c>
      <c r="AH241" s="61">
        <v>0</v>
      </c>
      <c r="AI241" s="61">
        <v>0</v>
      </c>
      <c r="AJ241" s="61">
        <v>0</v>
      </c>
      <c r="AK241" s="61">
        <v>0</v>
      </c>
      <c r="AL241" s="61">
        <v>0</v>
      </c>
      <c r="AM241" s="61">
        <v>0</v>
      </c>
      <c r="AN241" s="61">
        <v>0</v>
      </c>
      <c r="AO241" s="61">
        <v>0</v>
      </c>
      <c r="AP241" s="61">
        <v>0</v>
      </c>
      <c r="AQ241" s="61">
        <v>0</v>
      </c>
      <c r="AR241" s="61">
        <v>0</v>
      </c>
      <c r="AS241" s="61">
        <v>0</v>
      </c>
      <c r="AT241" s="61">
        <v>0</v>
      </c>
      <c r="AU241" s="61">
        <v>0</v>
      </c>
      <c r="AV241" s="61">
        <v>0</v>
      </c>
      <c r="AW241" s="61">
        <v>0</v>
      </c>
      <c r="AX241" s="61">
        <v>0</v>
      </c>
      <c r="AY241" s="61">
        <v>0</v>
      </c>
      <c r="AZ241" s="61">
        <v>0</v>
      </c>
    </row>
    <row r="242" spans="1:52">
      <c r="A242" s="53" t="s">
        <v>176</v>
      </c>
      <c r="B242" s="61"/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  <c r="AF242" s="61">
        <v>0</v>
      </c>
      <c r="AG242" s="61">
        <v>0</v>
      </c>
      <c r="AH242" s="61">
        <v>0</v>
      </c>
      <c r="AI242" s="61">
        <v>0</v>
      </c>
      <c r="AJ242" s="61">
        <v>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1">
        <v>0</v>
      </c>
      <c r="AR242" s="61">
        <v>0</v>
      </c>
      <c r="AS242" s="61">
        <v>0</v>
      </c>
      <c r="AT242" s="61">
        <v>0</v>
      </c>
      <c r="AU242" s="61">
        <v>0</v>
      </c>
      <c r="AV242" s="61">
        <v>0</v>
      </c>
      <c r="AW242" s="61">
        <v>0</v>
      </c>
      <c r="AX242" s="61">
        <v>0</v>
      </c>
      <c r="AY242" s="61">
        <v>0</v>
      </c>
      <c r="AZ242" s="61">
        <v>0</v>
      </c>
    </row>
    <row r="243" spans="1:52">
      <c r="A243" s="53" t="s">
        <v>177</v>
      </c>
      <c r="B243" s="61"/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  <c r="AF243" s="61">
        <v>0</v>
      </c>
      <c r="AG243" s="61">
        <v>0</v>
      </c>
      <c r="AH243" s="61">
        <v>0</v>
      </c>
      <c r="AI243" s="61">
        <v>0</v>
      </c>
      <c r="AJ243" s="61">
        <v>0</v>
      </c>
      <c r="AK243" s="61">
        <v>0</v>
      </c>
      <c r="AL243" s="61">
        <v>0</v>
      </c>
      <c r="AM243" s="61">
        <v>0</v>
      </c>
      <c r="AN243" s="61">
        <v>0</v>
      </c>
      <c r="AO243" s="61">
        <v>0</v>
      </c>
      <c r="AP243" s="61">
        <v>0</v>
      </c>
      <c r="AQ243" s="61">
        <v>0</v>
      </c>
      <c r="AR243" s="61">
        <v>0</v>
      </c>
      <c r="AS243" s="61">
        <v>0</v>
      </c>
      <c r="AT243" s="61">
        <v>0</v>
      </c>
      <c r="AU243" s="61">
        <v>0</v>
      </c>
      <c r="AV243" s="61">
        <v>0</v>
      </c>
      <c r="AW243" s="61">
        <v>0</v>
      </c>
      <c r="AX243" s="61">
        <v>0</v>
      </c>
      <c r="AY243" s="61">
        <v>0</v>
      </c>
      <c r="AZ243" s="61">
        <v>0</v>
      </c>
    </row>
    <row r="244" spans="1:52">
      <c r="A244" s="53" t="s">
        <v>178</v>
      </c>
      <c r="B244" s="61"/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  <c r="AF244" s="61">
        <v>0</v>
      </c>
      <c r="AG244" s="61">
        <v>0</v>
      </c>
      <c r="AH244" s="61">
        <v>0</v>
      </c>
      <c r="AI244" s="61">
        <v>0</v>
      </c>
      <c r="AJ244" s="61">
        <v>0</v>
      </c>
      <c r="AK244" s="61">
        <v>0</v>
      </c>
      <c r="AL244" s="61">
        <v>0</v>
      </c>
      <c r="AM244" s="61">
        <v>0</v>
      </c>
      <c r="AN244" s="61">
        <v>0</v>
      </c>
      <c r="AO244" s="61">
        <v>0</v>
      </c>
      <c r="AP244" s="61">
        <v>0</v>
      </c>
      <c r="AQ244" s="61">
        <v>0</v>
      </c>
      <c r="AR244" s="61">
        <v>0</v>
      </c>
      <c r="AS244" s="61">
        <v>0</v>
      </c>
      <c r="AT244" s="61">
        <v>0</v>
      </c>
      <c r="AU244" s="61">
        <v>0</v>
      </c>
      <c r="AV244" s="61">
        <v>0</v>
      </c>
      <c r="AW244" s="61">
        <v>0</v>
      </c>
      <c r="AX244" s="61">
        <v>0</v>
      </c>
      <c r="AY244" s="61">
        <v>0</v>
      </c>
      <c r="AZ244" s="61">
        <v>0</v>
      </c>
    </row>
    <row r="245" spans="1:52">
      <c r="A245" s="55" t="s">
        <v>181</v>
      </c>
      <c r="B245" s="62"/>
      <c r="C245" s="62">
        <v>0</v>
      </c>
      <c r="D245" s="62">
        <v>0</v>
      </c>
      <c r="E245" s="62">
        <v>0</v>
      </c>
      <c r="F245" s="62">
        <v>0</v>
      </c>
      <c r="G245" s="62">
        <v>0</v>
      </c>
      <c r="H245" s="62">
        <v>0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62">
        <v>0</v>
      </c>
      <c r="U245" s="62">
        <v>0</v>
      </c>
      <c r="V245" s="62">
        <v>0</v>
      </c>
      <c r="W245" s="62">
        <v>0</v>
      </c>
      <c r="X245" s="62">
        <v>0</v>
      </c>
      <c r="Y245" s="62">
        <v>0</v>
      </c>
      <c r="Z245" s="62">
        <v>0</v>
      </c>
      <c r="AA245" s="62">
        <v>0</v>
      </c>
      <c r="AB245" s="62">
        <v>0</v>
      </c>
      <c r="AC245" s="62">
        <v>0</v>
      </c>
      <c r="AD245" s="62">
        <v>0</v>
      </c>
      <c r="AE245" s="62">
        <v>0</v>
      </c>
      <c r="AF245" s="62">
        <v>0</v>
      </c>
      <c r="AG245" s="62">
        <v>0</v>
      </c>
      <c r="AH245" s="62">
        <v>0</v>
      </c>
      <c r="AI245" s="62">
        <v>0</v>
      </c>
      <c r="AJ245" s="62">
        <v>0</v>
      </c>
      <c r="AK245" s="62">
        <v>0</v>
      </c>
      <c r="AL245" s="62">
        <v>0</v>
      </c>
      <c r="AM245" s="62">
        <v>0</v>
      </c>
      <c r="AN245" s="62">
        <v>0</v>
      </c>
      <c r="AO245" s="62">
        <v>0</v>
      </c>
      <c r="AP245" s="62">
        <v>0</v>
      </c>
      <c r="AQ245" s="62">
        <v>0</v>
      </c>
      <c r="AR245" s="62">
        <v>0</v>
      </c>
      <c r="AS245" s="62">
        <v>0</v>
      </c>
      <c r="AT245" s="62">
        <v>0</v>
      </c>
      <c r="AU245" s="62">
        <v>0</v>
      </c>
      <c r="AV245" s="62">
        <v>0</v>
      </c>
      <c r="AW245" s="62">
        <v>0</v>
      </c>
      <c r="AX245" s="62">
        <v>0</v>
      </c>
      <c r="AY245" s="62">
        <v>0</v>
      </c>
      <c r="AZ245" s="62">
        <v>0</v>
      </c>
    </row>
    <row r="246" spans="1:52">
      <c r="A246" s="53" t="s">
        <v>174</v>
      </c>
      <c r="B246" s="61"/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0</v>
      </c>
      <c r="AE246" s="61">
        <v>0</v>
      </c>
      <c r="AF246" s="61">
        <v>0</v>
      </c>
      <c r="AG246" s="61">
        <v>0</v>
      </c>
      <c r="AH246" s="61">
        <v>0</v>
      </c>
      <c r="AI246" s="61">
        <v>0</v>
      </c>
      <c r="AJ246" s="61">
        <v>0</v>
      </c>
      <c r="AK246" s="61">
        <v>0</v>
      </c>
      <c r="AL246" s="61">
        <v>0</v>
      </c>
      <c r="AM246" s="61">
        <v>0</v>
      </c>
      <c r="AN246" s="61">
        <v>0</v>
      </c>
      <c r="AO246" s="61">
        <v>0</v>
      </c>
      <c r="AP246" s="61">
        <v>0</v>
      </c>
      <c r="AQ246" s="61">
        <v>0</v>
      </c>
      <c r="AR246" s="61">
        <v>0</v>
      </c>
      <c r="AS246" s="61">
        <v>0</v>
      </c>
      <c r="AT246" s="61">
        <v>0</v>
      </c>
      <c r="AU246" s="61">
        <v>0</v>
      </c>
      <c r="AV246" s="61">
        <v>0</v>
      </c>
      <c r="AW246" s="61">
        <v>0</v>
      </c>
      <c r="AX246" s="61">
        <v>0</v>
      </c>
      <c r="AY246" s="61">
        <v>0</v>
      </c>
      <c r="AZ246" s="61">
        <v>0</v>
      </c>
    </row>
    <row r="247" spans="1:52">
      <c r="A247" s="53" t="s">
        <v>175</v>
      </c>
      <c r="B247" s="61"/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0</v>
      </c>
      <c r="L247" s="61">
        <v>0</v>
      </c>
      <c r="M247" s="61">
        <v>0</v>
      </c>
      <c r="N247" s="61">
        <v>0</v>
      </c>
      <c r="O247" s="61">
        <v>0</v>
      </c>
      <c r="P247" s="61">
        <v>0</v>
      </c>
      <c r="Q247" s="61">
        <v>0</v>
      </c>
      <c r="R247" s="61">
        <v>0</v>
      </c>
      <c r="S247" s="61">
        <v>0</v>
      </c>
      <c r="T247" s="61">
        <v>0</v>
      </c>
      <c r="U247" s="61">
        <v>0</v>
      </c>
      <c r="V247" s="61">
        <v>0</v>
      </c>
      <c r="W247" s="61">
        <v>0</v>
      </c>
      <c r="X247" s="61">
        <v>0</v>
      </c>
      <c r="Y247" s="61">
        <v>0</v>
      </c>
      <c r="Z247" s="61">
        <v>0</v>
      </c>
      <c r="AA247" s="61">
        <v>0</v>
      </c>
      <c r="AB247" s="61">
        <v>0</v>
      </c>
      <c r="AC247" s="61">
        <v>0</v>
      </c>
      <c r="AD247" s="61">
        <v>0</v>
      </c>
      <c r="AE247" s="61">
        <v>0</v>
      </c>
      <c r="AF247" s="61">
        <v>0</v>
      </c>
      <c r="AG247" s="61">
        <v>0</v>
      </c>
      <c r="AH247" s="61">
        <v>0</v>
      </c>
      <c r="AI247" s="61">
        <v>0</v>
      </c>
      <c r="AJ247" s="61">
        <v>0</v>
      </c>
      <c r="AK247" s="61">
        <v>0</v>
      </c>
      <c r="AL247" s="61">
        <v>0</v>
      </c>
      <c r="AM247" s="61">
        <v>0</v>
      </c>
      <c r="AN247" s="61">
        <v>0</v>
      </c>
      <c r="AO247" s="61">
        <v>0</v>
      </c>
      <c r="AP247" s="61">
        <v>0</v>
      </c>
      <c r="AQ247" s="61">
        <v>0</v>
      </c>
      <c r="AR247" s="61">
        <v>0</v>
      </c>
      <c r="AS247" s="61">
        <v>0</v>
      </c>
      <c r="AT247" s="61">
        <v>0</v>
      </c>
      <c r="AU247" s="61">
        <v>0</v>
      </c>
      <c r="AV247" s="61">
        <v>0</v>
      </c>
      <c r="AW247" s="61">
        <v>0</v>
      </c>
      <c r="AX247" s="61">
        <v>0</v>
      </c>
      <c r="AY247" s="61">
        <v>0</v>
      </c>
      <c r="AZ247" s="61">
        <v>0</v>
      </c>
    </row>
    <row r="248" spans="1:52">
      <c r="A248" s="53" t="s">
        <v>166</v>
      </c>
      <c r="B248" s="61"/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0</v>
      </c>
      <c r="L248" s="61">
        <v>0</v>
      </c>
      <c r="M248" s="61">
        <v>0</v>
      </c>
      <c r="N248" s="61">
        <v>0</v>
      </c>
      <c r="O248" s="61">
        <v>0</v>
      </c>
      <c r="P248" s="61">
        <v>0</v>
      </c>
      <c r="Q248" s="61">
        <v>0</v>
      </c>
      <c r="R248" s="61">
        <v>0</v>
      </c>
      <c r="S248" s="61">
        <v>0</v>
      </c>
      <c r="T248" s="61">
        <v>0</v>
      </c>
      <c r="U248" s="61">
        <v>0</v>
      </c>
      <c r="V248" s="61">
        <v>0</v>
      </c>
      <c r="W248" s="61">
        <v>0</v>
      </c>
      <c r="X248" s="61">
        <v>0</v>
      </c>
      <c r="Y248" s="61">
        <v>0</v>
      </c>
      <c r="Z248" s="61">
        <v>0</v>
      </c>
      <c r="AA248" s="61">
        <v>0</v>
      </c>
      <c r="AB248" s="61">
        <v>0</v>
      </c>
      <c r="AC248" s="61">
        <v>0</v>
      </c>
      <c r="AD248" s="61">
        <v>0</v>
      </c>
      <c r="AE248" s="61">
        <v>0</v>
      </c>
      <c r="AF248" s="61">
        <v>0</v>
      </c>
      <c r="AG248" s="61">
        <v>0</v>
      </c>
      <c r="AH248" s="61">
        <v>0</v>
      </c>
      <c r="AI248" s="61">
        <v>0</v>
      </c>
      <c r="AJ248" s="61">
        <v>0</v>
      </c>
      <c r="AK248" s="61">
        <v>0</v>
      </c>
      <c r="AL248" s="61">
        <v>0</v>
      </c>
      <c r="AM248" s="61">
        <v>0</v>
      </c>
      <c r="AN248" s="61">
        <v>0</v>
      </c>
      <c r="AO248" s="61">
        <v>0</v>
      </c>
      <c r="AP248" s="61">
        <v>0</v>
      </c>
      <c r="AQ248" s="61">
        <v>0</v>
      </c>
      <c r="AR248" s="61">
        <v>0</v>
      </c>
      <c r="AS248" s="61">
        <v>0</v>
      </c>
      <c r="AT248" s="61">
        <v>0</v>
      </c>
      <c r="AU248" s="61">
        <v>0</v>
      </c>
      <c r="AV248" s="61">
        <v>0</v>
      </c>
      <c r="AW248" s="61">
        <v>0</v>
      </c>
      <c r="AX248" s="61">
        <v>0</v>
      </c>
      <c r="AY248" s="61">
        <v>0</v>
      </c>
      <c r="AZ248" s="61">
        <v>0</v>
      </c>
    </row>
    <row r="249" spans="1:52">
      <c r="A249" s="53" t="s">
        <v>176</v>
      </c>
      <c r="B249" s="61"/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0</v>
      </c>
      <c r="L249" s="61">
        <v>0</v>
      </c>
      <c r="M249" s="61">
        <v>0</v>
      </c>
      <c r="N249" s="61">
        <v>0</v>
      </c>
      <c r="O249" s="61">
        <v>0</v>
      </c>
      <c r="P249" s="61">
        <v>0</v>
      </c>
      <c r="Q249" s="61">
        <v>0</v>
      </c>
      <c r="R249" s="61">
        <v>0</v>
      </c>
      <c r="S249" s="61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  <c r="AF249" s="61">
        <v>0</v>
      </c>
      <c r="AG249" s="61">
        <v>0</v>
      </c>
      <c r="AH249" s="61">
        <v>0</v>
      </c>
      <c r="AI249" s="61">
        <v>0</v>
      </c>
      <c r="AJ249" s="61">
        <v>0</v>
      </c>
      <c r="AK249" s="61">
        <v>0</v>
      </c>
      <c r="AL249" s="61">
        <v>0</v>
      </c>
      <c r="AM249" s="61">
        <v>0</v>
      </c>
      <c r="AN249" s="61">
        <v>0</v>
      </c>
      <c r="AO249" s="61">
        <v>0</v>
      </c>
      <c r="AP249" s="61">
        <v>0</v>
      </c>
      <c r="AQ249" s="61">
        <v>0</v>
      </c>
      <c r="AR249" s="61">
        <v>0</v>
      </c>
      <c r="AS249" s="61">
        <v>0</v>
      </c>
      <c r="AT249" s="61">
        <v>0</v>
      </c>
      <c r="AU249" s="61">
        <v>0</v>
      </c>
      <c r="AV249" s="61">
        <v>0</v>
      </c>
      <c r="AW249" s="61">
        <v>0</v>
      </c>
      <c r="AX249" s="61">
        <v>0</v>
      </c>
      <c r="AY249" s="61">
        <v>0</v>
      </c>
      <c r="AZ249" s="61">
        <v>0</v>
      </c>
    </row>
    <row r="250" spans="1:52">
      <c r="A250" s="53" t="s">
        <v>177</v>
      </c>
      <c r="B250" s="61"/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  <c r="AF250" s="61">
        <v>0</v>
      </c>
      <c r="AG250" s="61">
        <v>0</v>
      </c>
      <c r="AH250" s="61">
        <v>0</v>
      </c>
      <c r="AI250" s="61">
        <v>0</v>
      </c>
      <c r="AJ250" s="61">
        <v>0</v>
      </c>
      <c r="AK250" s="61">
        <v>0</v>
      </c>
      <c r="AL250" s="61">
        <v>0</v>
      </c>
      <c r="AM250" s="61">
        <v>0</v>
      </c>
      <c r="AN250" s="61">
        <v>0</v>
      </c>
      <c r="AO250" s="61">
        <v>0</v>
      </c>
      <c r="AP250" s="61">
        <v>0</v>
      </c>
      <c r="AQ250" s="61">
        <v>0</v>
      </c>
      <c r="AR250" s="61">
        <v>0</v>
      </c>
      <c r="AS250" s="61">
        <v>0</v>
      </c>
      <c r="AT250" s="61">
        <v>0</v>
      </c>
      <c r="AU250" s="61">
        <v>0</v>
      </c>
      <c r="AV250" s="61">
        <v>0</v>
      </c>
      <c r="AW250" s="61">
        <v>0</v>
      </c>
      <c r="AX250" s="61">
        <v>0</v>
      </c>
      <c r="AY250" s="61">
        <v>0</v>
      </c>
      <c r="AZ250" s="61">
        <v>0</v>
      </c>
    </row>
    <row r="251" spans="1:52">
      <c r="A251" s="54" t="s">
        <v>178</v>
      </c>
      <c r="B251" s="60"/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  <c r="AM251" s="60">
        <v>0</v>
      </c>
      <c r="AN251" s="60">
        <v>0</v>
      </c>
      <c r="AO251" s="60">
        <v>0</v>
      </c>
      <c r="AP251" s="60">
        <v>0</v>
      </c>
      <c r="AQ251" s="60">
        <v>0</v>
      </c>
      <c r="AR251" s="60">
        <v>0</v>
      </c>
      <c r="AS251" s="60">
        <v>0</v>
      </c>
      <c r="AT251" s="60">
        <v>0</v>
      </c>
      <c r="AU251" s="60">
        <v>0</v>
      </c>
      <c r="AV251" s="60">
        <v>0</v>
      </c>
      <c r="AW251" s="60">
        <v>0</v>
      </c>
      <c r="AX251" s="60">
        <v>0</v>
      </c>
      <c r="AY251" s="60">
        <v>0</v>
      </c>
      <c r="AZ251" s="6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workbookViewId="0">
      <selection activeCell="B2" sqref="B2:G28"/>
    </sheetView>
  </sheetViews>
  <sheetFormatPr defaultRowHeight="14.5"/>
  <cols>
    <col min="1" max="1" width="20" customWidth="1"/>
    <col min="2" max="7" width="13.7265625" customWidth="1"/>
  </cols>
  <sheetData>
    <row r="1" spans="1:7">
      <c r="A1" s="4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tr">
        <f>'psgr-LDV'!A10</f>
        <v>Austria</v>
      </c>
      <c r="B2">
        <f>'psgr-LDV'!T10/'psgr-LDV'!T$38</f>
        <v>2.297369450552127E-2</v>
      </c>
      <c r="C2">
        <f>'psgr-HDV'!T10/'psgr-HDV'!T$38</f>
        <v>2.8343398173155707E-2</v>
      </c>
      <c r="D2" s="17">
        <f>'frgt-aircraft'!K10/SUM('frgt-aircraft'!K$10:K$36)</f>
        <v>0.11121036176864672</v>
      </c>
      <c r="E2">
        <f>'psgr-rail'!T9/SUM('psgr-rail'!T$9:T$35)</f>
        <v>3.081105183079056E-2</v>
      </c>
      <c r="F2" s="59">
        <f>IFERROR(INDEX('psgr-ships'!J$10:J$31,MATCH('VSbS-passenger'!A2,'psgr-ships'!A$10:A$31,0))/SUM('psgr-ships'!J$10:J$31),0)</f>
        <v>0</v>
      </c>
      <c r="G2">
        <f>'psgr-motorbikes'!T11/SUM('psgr-motorbikes'!T$11:T$37)</f>
        <v>2.9509057359390529E-2</v>
      </c>
    </row>
    <row r="3" spans="1:7">
      <c r="A3" t="str">
        <f>'psgr-LDV'!A11</f>
        <v>Belgium</v>
      </c>
      <c r="B3">
        <f>'psgr-LDV'!T11/'psgr-LDV'!T$38</f>
        <v>4.0018028554683803E-2</v>
      </c>
      <c r="C3">
        <f>'psgr-HDV'!T11/'psgr-HDV'!T$38</f>
        <v>1.8056019178830457E-2</v>
      </c>
      <c r="D3" s="17">
        <f>'frgt-aircraft'!K11/SUM('frgt-aircraft'!K$10:K$36)</f>
        <v>2.2331397945511387E-2</v>
      </c>
      <c r="E3">
        <f>'psgr-rail'!T10/SUM('psgr-rail'!T$9:T$35)</f>
        <v>3.0644479399506371E-2</v>
      </c>
      <c r="F3" s="59">
        <f>IFERROR(INDEX('psgr-ships'!J$10:J$31,MATCH('VSbS-passenger'!A3,'psgr-ships'!A$10:A$31,0))/SUM('psgr-ships'!J$10:J$31),0)</f>
        <v>1.6352010006282615E-3</v>
      </c>
      <c r="G3">
        <f>'psgr-motorbikes'!T12/SUM('psgr-motorbikes'!T$11:T$37)</f>
        <v>2.2072861251736652E-2</v>
      </c>
    </row>
    <row r="4" spans="1:7">
      <c r="A4" t="str">
        <f>'psgr-LDV'!A12</f>
        <v>Bulgaria</v>
      </c>
      <c r="B4">
        <f>'psgr-LDV'!T12/'psgr-LDV'!T$38</f>
        <v>3.0519065549115634E-3</v>
      </c>
      <c r="C4">
        <f>'psgr-HDV'!T12/'psgr-HDV'!T$38</f>
        <v>6.4030589020726489E-3</v>
      </c>
      <c r="D4" s="17">
        <f>'frgt-aircraft'!K12/SUM('frgt-aircraft'!K$10:K$36)</f>
        <v>1.1612326931665922E-2</v>
      </c>
      <c r="E4">
        <f>'psgr-rail'!T11/SUM('psgr-rail'!T$9:T$35)</f>
        <v>3.8349033783947801E-3</v>
      </c>
      <c r="F4" s="59">
        <f>IFERROR(INDEX('psgr-ships'!J$10:J$31,MATCH('VSbS-passenger'!A4,'psgr-ships'!A$10:A$31,0))/SUM('psgr-ships'!J$10:J$31),0)</f>
        <v>1.7212642111876437E-5</v>
      </c>
      <c r="G4">
        <f>'psgr-motorbikes'!T13/SUM('psgr-motorbikes'!T$11:T$37)</f>
        <v>1.2641187995361444E-3</v>
      </c>
    </row>
    <row r="5" spans="1:7">
      <c r="A5" t="str">
        <f>'psgr-LDV'!A13</f>
        <v>Croatia</v>
      </c>
      <c r="B5">
        <f>'psgr-LDV'!T13/'psgr-LDV'!T$38</f>
        <v>3.9573938119624738E-3</v>
      </c>
      <c r="C5">
        <f>'psgr-HDV'!T13/'psgr-HDV'!T$38</f>
        <v>6.7065214092798834E-3</v>
      </c>
      <c r="D5" s="17">
        <f>'frgt-aircraft'!K13/SUM('frgt-aircraft'!K$10:K$36)</f>
        <v>2.6797677534613666E-3</v>
      </c>
      <c r="E5">
        <f>'psgr-rail'!T12/SUM('psgr-rail'!T$9:T$35)</f>
        <v>1.9462134645353507E-3</v>
      </c>
      <c r="F5" s="59">
        <f>IFERROR(INDEX('psgr-ships'!J$10:J$31,MATCH('VSbS-passenger'!A5,'psgr-ships'!A$10:A$31,0))/SUM('psgr-ships'!J$10:J$31),0)</f>
        <v>9.4571993310019767E-2</v>
      </c>
      <c r="G5">
        <f>'psgr-motorbikes'!T14/SUM('psgr-motorbikes'!T$11:T$37)</f>
        <v>2.8710348418426778E-3</v>
      </c>
    </row>
    <row r="6" spans="1:7">
      <c r="A6" t="str">
        <f>'psgr-LDV'!A14</f>
        <v>Cyprus</v>
      </c>
      <c r="B6">
        <f>'psgr-LDV'!T14/'psgr-LDV'!T$38</f>
        <v>1.2367656883999988E-3</v>
      </c>
      <c r="C6">
        <f>'psgr-HDV'!T14/'psgr-HDV'!T$38</f>
        <v>1.7600825418019603E-3</v>
      </c>
      <c r="D6" s="17">
        <f>'frgt-aircraft'!K14/SUM('frgt-aircraft'!K$10:K$36)</f>
        <v>0</v>
      </c>
      <c r="E6">
        <f>'psgr-rail'!T13/SUM('psgr-rail'!T$9:T$35)</f>
        <v>0</v>
      </c>
      <c r="F6" s="59">
        <f>IFERROR(INDEX('psgr-ships'!J$10:J$31,MATCH('VSbS-passenger'!A6,'psgr-ships'!A$10:A$31,0))/SUM('psgr-ships'!J$10:J$31),0)</f>
        <v>5.4506700020942047E-5</v>
      </c>
      <c r="G6">
        <f>'psgr-motorbikes'!T15/SUM('psgr-motorbikes'!T$11:T$37)</f>
        <v>2.0101561238525575E-3</v>
      </c>
    </row>
    <row r="7" spans="1:7">
      <c r="A7" t="str">
        <f>'psgr-LDV'!A15</f>
        <v>Czechia</v>
      </c>
      <c r="B7">
        <f>'psgr-LDV'!T15/'psgr-LDV'!T$38</f>
        <v>1.8977628396832463E-2</v>
      </c>
      <c r="C7">
        <f>'psgr-HDV'!T15/'psgr-HDV'!T$38</f>
        <v>3.5231997086759934E-2</v>
      </c>
      <c r="D7" s="17">
        <f>'frgt-aircraft'!K15/SUM('frgt-aircraft'!K$10:K$36)</f>
        <v>2.9477445288075034E-2</v>
      </c>
      <c r="E7">
        <f>'psgr-rail'!T14/SUM('psgr-rail'!T$9:T$35)</f>
        <v>2.2515676460400352E-2</v>
      </c>
      <c r="F7" s="59">
        <f>IFERROR(INDEX('psgr-ships'!J$10:J$31,MATCH('VSbS-passenger'!A7,'psgr-ships'!A$10:A$31,0))/SUM('psgr-ships'!J$10:J$31),0)</f>
        <v>0</v>
      </c>
      <c r="G7">
        <f>'psgr-motorbikes'!T16/SUM('psgr-motorbikes'!T$11:T$37)</f>
        <v>1.9978085153598207E-2</v>
      </c>
    </row>
    <row r="8" spans="1:7">
      <c r="A8" t="str">
        <f>'psgr-LDV'!A16</f>
        <v>Denmark</v>
      </c>
      <c r="B8">
        <f>'psgr-LDV'!T16/'psgr-LDV'!T$38</f>
        <v>1.5948049217655164E-2</v>
      </c>
      <c r="C8">
        <f>'psgr-HDV'!T16/'psgr-HDV'!T$38</f>
        <v>2.1667223014596546E-2</v>
      </c>
      <c r="D8" s="17">
        <f>'frgt-aircraft'!K16/SUM('frgt-aircraft'!K$10:K$36)</f>
        <v>3.260384100044663E-2</v>
      </c>
      <c r="E8">
        <f>'psgr-rail'!T15/SUM('psgr-rail'!T$9:T$35)</f>
        <v>1.5282089962903199E-2</v>
      </c>
      <c r="F8" s="59">
        <f>IFERROR(INDEX('psgr-ships'!J$10:J$31,MATCH('VSbS-passenger'!A8,'psgr-ships'!A$10:A$31,0))/SUM('psgr-ships'!J$10:J$31),0)</f>
        <v>0.11816191932434641</v>
      </c>
      <c r="G8">
        <f>'psgr-motorbikes'!T17/SUM('psgr-motorbikes'!T$11:T$37)</f>
        <v>2.7311528435333501E-3</v>
      </c>
    </row>
    <row r="9" spans="1:7">
      <c r="A9" t="str">
        <f>'psgr-LDV'!A17</f>
        <v>Estonia</v>
      </c>
      <c r="B9">
        <f>'psgr-LDV'!T17/'psgr-LDV'!T$38</f>
        <v>2.1962018676796387E-3</v>
      </c>
      <c r="C9">
        <f>'psgr-HDV'!T17/'psgr-HDV'!T$38</f>
        <v>9.2252602190999299E-3</v>
      </c>
      <c r="D9" s="17">
        <f>'frgt-aircraft'!K17/SUM('frgt-aircraft'!K$10:K$36)</f>
        <v>7.1460473425636441E-3</v>
      </c>
      <c r="E9">
        <f>'psgr-rail'!T16/SUM('psgr-rail'!T$9:T$35)</f>
        <v>9.1558318159175366E-4</v>
      </c>
      <c r="F9" s="59">
        <f>IFERROR(INDEX('psgr-ships'!J$10:J$31,MATCH('VSbS-passenger'!A9,'psgr-ships'!A$10:A$31,0))/SUM('psgr-ships'!J$10:J$31),0)</f>
        <v>3.3705222028739372E-2</v>
      </c>
      <c r="G9">
        <f>'psgr-motorbikes'!T18/SUM('psgr-motorbikes'!T$11:T$37)</f>
        <v>1.326288576562512E-3</v>
      </c>
    </row>
    <row r="10" spans="1:7">
      <c r="A10" t="str">
        <f>'psgr-LDV'!A18</f>
        <v>Finland</v>
      </c>
      <c r="B10">
        <f>'psgr-LDV'!T18/'psgr-LDV'!T$38</f>
        <v>8.7279741506676948E-3</v>
      </c>
      <c r="C10">
        <f>'psgr-HDV'!T18/'psgr-HDV'!T$38</f>
        <v>1.265438655054168E-2</v>
      </c>
      <c r="D10" s="17">
        <f>'frgt-aircraft'!K18/SUM('frgt-aircraft'!K$10:K$36)</f>
        <v>7.592675301473872E-3</v>
      </c>
      <c r="E10">
        <f>'psgr-rail'!T17/SUM('psgr-rail'!T$9:T$35)</f>
        <v>1.0958236403763083E-2</v>
      </c>
      <c r="F10" s="59">
        <f>IFERROR(INDEX('psgr-ships'!J$10:J$31,MATCH('VSbS-passenger'!A10,'psgr-ships'!A$10:A$31,0))/SUM('psgr-ships'!J$10:J$31),0)</f>
        <v>3.910425410449795E-2</v>
      </c>
      <c r="G10">
        <f>'psgr-motorbikes'!T19/SUM('psgr-motorbikes'!T$11:T$37)</f>
        <v>3.2811826763916316E-3</v>
      </c>
    </row>
    <row r="11" spans="1:7">
      <c r="A11" t="str">
        <f>'psgr-LDV'!A19</f>
        <v>France</v>
      </c>
      <c r="B11">
        <f>'psgr-LDV'!T19/'psgr-LDV'!T$38</f>
        <v>0.168464857244742</v>
      </c>
      <c r="C11">
        <f>'psgr-HDV'!T19/'psgr-HDV'!T$38</f>
        <v>0.18790398446271964</v>
      </c>
      <c r="D11" s="17">
        <f>'frgt-aircraft'!K19/SUM('frgt-aircraft'!K$10:K$36)</f>
        <v>7.1013845466726219E-2</v>
      </c>
      <c r="E11">
        <f>'psgr-rail'!T18/SUM('psgr-rail'!T$9:T$35)</f>
        <v>0.24642609746642558</v>
      </c>
      <c r="F11" s="59">
        <f>IFERROR(INDEX('psgr-ships'!J$10:J$31,MATCH('VSbS-passenger'!A11,'psgr-ships'!A$10:A$31,0))/SUM('psgr-ships'!J$10:J$31),0)</f>
        <v>5.4615713420983932E-2</v>
      </c>
      <c r="G11">
        <f>'psgr-motorbikes'!T20/SUM('psgr-motorbikes'!T$11:T$37)</f>
        <v>0.17705693456371926</v>
      </c>
    </row>
    <row r="12" spans="1:7">
      <c r="A12" t="str">
        <f>'psgr-LDV'!A20</f>
        <v>Germany</v>
      </c>
      <c r="B12">
        <f>'psgr-LDV'!T20/'psgr-LDV'!T$38</f>
        <v>0.28324327246256853</v>
      </c>
      <c r="C12">
        <f>'psgr-HDV'!T20/'psgr-HDV'!T$38</f>
        <v>0.14818074226929262</v>
      </c>
      <c r="D12" s="17">
        <f>'frgt-aircraft'!K20/SUM('frgt-aircraft'!K$10:K$36)</f>
        <v>0.23849933005806165</v>
      </c>
      <c r="E12">
        <f>'psgr-rail'!T19/SUM('psgr-rail'!T$9:T$35)</f>
        <v>0.22125714723109832</v>
      </c>
      <c r="F12" s="59">
        <f>IFERROR(INDEX('psgr-ships'!J$10:J$31,MATCH('VSbS-passenger'!A12,'psgr-ships'!A$10:A$31,0))/SUM('psgr-ships'!J$10:J$31),0)</f>
        <v>7.9384705419974125E-2</v>
      </c>
      <c r="G12">
        <f>'psgr-motorbikes'!T21/SUM('psgr-motorbikes'!T$11:T$37)</f>
        <v>0.18812056446703662</v>
      </c>
    </row>
    <row r="13" spans="1:7">
      <c r="A13" t="str">
        <f>'psgr-LDV'!A21</f>
        <v>Greece</v>
      </c>
      <c r="B13">
        <f>'psgr-LDV'!T21/'psgr-LDV'!T$38</f>
        <v>1.1240498312840934E-2</v>
      </c>
      <c r="C13">
        <f>'psgr-HDV'!T21/'psgr-HDV'!T$38</f>
        <v>7.9203714381088225E-3</v>
      </c>
      <c r="D13" s="17">
        <f>'frgt-aircraft'!K21/SUM('frgt-aircraft'!K$10:K$36)</f>
        <v>1.0719071013845467E-2</v>
      </c>
      <c r="E13">
        <f>'psgr-rail'!T20/SUM('psgr-rail'!T$9:T$35)</f>
        <v>2.6772419210418555E-3</v>
      </c>
      <c r="F13" s="59">
        <f>IFERROR(INDEX('psgr-ships'!J$10:J$31,MATCH('VSbS-passenger'!A13,'psgr-ships'!A$10:A$31,0))/SUM('psgr-ships'!J$10:J$31),0)</f>
        <v>0.20112972307727617</v>
      </c>
      <c r="G13">
        <f>'psgr-motorbikes'!T22/SUM('psgr-motorbikes'!T$11:T$37)</f>
        <v>4.8062418456134473E-2</v>
      </c>
    </row>
    <row r="14" spans="1:7">
      <c r="A14" t="str">
        <f>'psgr-LDV'!A22</f>
        <v>Hungary</v>
      </c>
      <c r="B14">
        <f>'psgr-LDV'!T22/'psgr-LDV'!T$38</f>
        <v>1.1925489380822343E-2</v>
      </c>
      <c r="C14">
        <f>'psgr-HDV'!T22/'psgr-HDV'!T$38</f>
        <v>2.3305920553515613E-2</v>
      </c>
      <c r="D14" s="17">
        <f>'frgt-aircraft'!K22/SUM('frgt-aircraft'!K$10:K$36)</f>
        <v>1.2952210808396605E-2</v>
      </c>
      <c r="E14">
        <f>'psgr-rail'!T21/SUM('psgr-rail'!T$9:T$35)</f>
        <v>3.1965097879055146E-2</v>
      </c>
      <c r="F14" s="59">
        <f>IFERROR(INDEX('psgr-ships'!J$10:J$31,MATCH('VSbS-passenger'!A14,'psgr-ships'!A$10:A$31,0))/SUM('psgr-ships'!J$10:J$31),0)</f>
        <v>0</v>
      </c>
      <c r="G14">
        <f>'psgr-motorbikes'!T23/SUM('psgr-motorbikes'!T$11:T$37)</f>
        <v>4.5539361671814386E-3</v>
      </c>
    </row>
    <row r="15" spans="1:7">
      <c r="A15" t="str">
        <f>'psgr-LDV'!A23</f>
        <v>Ireland</v>
      </c>
      <c r="B15">
        <f>'psgr-LDV'!T23/'psgr-LDV'!T$38</f>
        <v>1.1496996059912576E-2</v>
      </c>
      <c r="C15">
        <f>'psgr-HDV'!T23/'psgr-HDV'!T$38</f>
        <v>1.265438655054168E-2</v>
      </c>
      <c r="D15" s="17">
        <f>'frgt-aircraft'!K23/SUM('frgt-aircraft'!K$10:K$36)</f>
        <v>2.5904421616793211E-2</v>
      </c>
      <c r="E15">
        <f>'psgr-rail'!T22/SUM('psgr-rail'!T$9:T$35)</f>
        <v>4.1896319408962967E-3</v>
      </c>
      <c r="F15" s="59">
        <f>IFERROR(INDEX('psgr-ships'!J$10:J$31,MATCH('VSbS-passenger'!A15,'psgr-ships'!A$10:A$31,0))/SUM('psgr-ships'!J$10:J$31),0)</f>
        <v>7.117427513260906E-3</v>
      </c>
      <c r="G15">
        <f>'psgr-motorbikes'!T24/SUM('psgr-motorbikes'!T$11:T$37)</f>
        <v>2.3771305021332003E-3</v>
      </c>
    </row>
    <row r="16" spans="1:7">
      <c r="A16" t="str">
        <f>'psgr-LDV'!A24</f>
        <v>Italy</v>
      </c>
      <c r="B16">
        <f>'psgr-LDV'!T24/'psgr-LDV'!T$38</f>
        <v>0.14269116026077519</v>
      </c>
      <c r="C16">
        <f>'psgr-HDV'!T24/'psgr-HDV'!T$38</f>
        <v>0.11194731890874883</v>
      </c>
      <c r="D16" s="17">
        <f>'frgt-aircraft'!K24/SUM('frgt-aircraft'!K$10:K$36)</f>
        <v>3.9303260384100043E-2</v>
      </c>
      <c r="E16">
        <f>'psgr-rail'!T23/SUM('psgr-rail'!T$9:T$35)</f>
        <v>0.1114470858053753</v>
      </c>
      <c r="F16" s="59">
        <f>IFERROR(INDEX('psgr-ships'!J$10:J$31,MATCH('VSbS-passenger'!A16,'psgr-ships'!A$10:A$31,0))/SUM('psgr-ships'!J$10:J$31),0)</f>
        <v>0.15446338153829384</v>
      </c>
      <c r="G16">
        <f>'psgr-motorbikes'!T25/SUM('psgr-motorbikes'!T$11:T$37)</f>
        <v>0.23405366806001801</v>
      </c>
    </row>
    <row r="17" spans="1:7">
      <c r="A17" t="str">
        <f>'psgr-LDV'!A25</f>
        <v>Latvia</v>
      </c>
      <c r="B17">
        <f>'psgr-LDV'!T25/'psgr-LDV'!T$38</f>
        <v>1.7856559109964568E-3</v>
      </c>
      <c r="C17">
        <f>'psgr-HDV'!T25/'psgr-HDV'!T$38</f>
        <v>8.4362577003611206E-3</v>
      </c>
      <c r="D17" s="17">
        <f>'frgt-aircraft'!K25/SUM('frgt-aircraft'!K$10:K$36)</f>
        <v>5.8061634658329612E-3</v>
      </c>
      <c r="E17">
        <f>'psgr-rail'!T24/SUM('psgr-rail'!T$9:T$35)</f>
        <v>1.296676704819735E-3</v>
      </c>
      <c r="F17" s="59">
        <f>IFERROR(INDEX('psgr-ships'!J$10:J$31,MATCH('VSbS-passenger'!A17,'psgr-ships'!A$10:A$31,0))/SUM('psgr-ships'!J$10:J$31),0)</f>
        <v>1.0643150372510264E-3</v>
      </c>
      <c r="G17">
        <f>'psgr-motorbikes'!T26/SUM('psgr-motorbikes'!T$11:T$37)</f>
        <v>1.2382147257751579E-3</v>
      </c>
    </row>
    <row r="18" spans="1:7">
      <c r="A18" t="str">
        <f>'psgr-LDV'!A26</f>
        <v>Lithuania</v>
      </c>
      <c r="B18">
        <f>'psgr-LDV'!T26/'psgr-LDV'!T$38</f>
        <v>2.5761945733580351E-3</v>
      </c>
      <c r="C18">
        <f>'psgr-HDV'!T26/'psgr-HDV'!T$38</f>
        <v>3.3987800807210268E-3</v>
      </c>
      <c r="D18" s="17">
        <f>'frgt-aircraft'!K26/SUM('frgt-aircraft'!K$10:K$36)</f>
        <v>2.6797677534613666E-3</v>
      </c>
      <c r="E18">
        <f>'psgr-rail'!T25/SUM('psgr-rail'!T$9:T$35)</f>
        <v>9.1558318159175366E-4</v>
      </c>
      <c r="F18" s="59">
        <f>IFERROR(INDEX('psgr-ships'!J$10:J$31,MATCH('VSbS-passenger'!A18,'psgr-ships'!A$10:A$31,0))/SUM('psgr-ships'!J$10:J$31),0)</f>
        <v>9.6964550563570593E-4</v>
      </c>
      <c r="G18">
        <f>'psgr-motorbikes'!T27/SUM('psgr-motorbikes'!T$11:T$37)</f>
        <v>1.3634177489532595E-3</v>
      </c>
    </row>
    <row r="19" spans="1:7">
      <c r="A19" t="str">
        <f>'psgr-LDV'!A27</f>
        <v>Luxembourg</v>
      </c>
      <c r="B19">
        <f>'psgr-LDV'!T27/'psgr-LDV'!T$38</f>
        <v>4.4968830342497672E-3</v>
      </c>
      <c r="C19">
        <f>'psgr-HDV'!T27/'psgr-HDV'!T$38</f>
        <v>9.1342214669377607E-3</v>
      </c>
      <c r="D19" s="17">
        <f>'frgt-aircraft'!K27/SUM('frgt-aircraft'!K$10:K$36)</f>
        <v>3.6623492630638681E-2</v>
      </c>
      <c r="E19">
        <f>'psgr-rail'!T26/SUM('psgr-rail'!T$9:T$35)</f>
        <v>9.3236088387223086E-4</v>
      </c>
      <c r="F19" s="59">
        <f>IFERROR(INDEX('psgr-ships'!J$10:J$31,MATCH('VSbS-passenger'!A19,'psgr-ships'!A$10:A$31,0))/SUM('psgr-ships'!J$10:J$31),0)</f>
        <v>0</v>
      </c>
      <c r="G19">
        <f>'psgr-motorbikes'!T28/SUM('psgr-motorbikes'!T$11:T$37)</f>
        <v>2.0446948888672061E-3</v>
      </c>
    </row>
    <row r="20" spans="1:7">
      <c r="A20" t="str">
        <f>'psgr-LDV'!A28</f>
        <v>Malta</v>
      </c>
      <c r="B20">
        <f>'psgr-LDV'!T28/'psgr-LDV'!T$38</f>
        <v>6.8680717031386306E-4</v>
      </c>
      <c r="C20">
        <f>'psgr-HDV'!T28/'psgr-HDV'!T$38</f>
        <v>2.8828938184687282E-3</v>
      </c>
      <c r="D20" s="17">
        <f>'frgt-aircraft'!K28/SUM('frgt-aircraft'!K$10:K$36)</f>
        <v>0.10406431442608308</v>
      </c>
      <c r="E20">
        <f>'psgr-rail'!T27/SUM('psgr-rail'!T$9:T$35)</f>
        <v>0</v>
      </c>
      <c r="F20" s="59">
        <f>IFERROR(INDEX('psgr-ships'!J$10:J$31,MATCH('VSbS-passenger'!A20,'psgr-ships'!A$10:A$31,0))/SUM('psgr-ships'!J$10:J$31),0)</f>
        <v>3.6272774477094274E-2</v>
      </c>
      <c r="G20">
        <f>'psgr-motorbikes'!T29/SUM('psgr-motorbikes'!T$11:T$37)</f>
        <v>4.0203122477051149E-3</v>
      </c>
    </row>
    <row r="21" spans="1:7">
      <c r="A21" t="str">
        <f>'psgr-LDV'!A29</f>
        <v>Netherlands</v>
      </c>
      <c r="B21">
        <f>'psgr-LDV'!T29/'psgr-LDV'!T$38</f>
        <v>3.3338724664571238E-2</v>
      </c>
      <c r="C21">
        <f>'psgr-HDV'!T29/'psgr-HDV'!T$38</f>
        <v>7.1920614208114591E-3</v>
      </c>
      <c r="D21" s="17">
        <f>'frgt-aircraft'!K29/SUM('frgt-aircraft'!K$10:K$36)</f>
        <v>1.9205002233139794E-2</v>
      </c>
      <c r="E21">
        <f>'psgr-rail'!T28/SUM('psgr-rail'!T$9:T$35)</f>
        <v>5.2335746339247896E-2</v>
      </c>
      <c r="F21" s="59">
        <f>IFERROR(INDEX('psgr-ships'!J$10:J$31,MATCH('VSbS-passenger'!A21,'psgr-ships'!A$10:A$31,0))/SUM('psgr-ships'!J$10:J$31),0)</f>
        <v>5.6686968021779733E-3</v>
      </c>
      <c r="G21">
        <f>'psgr-motorbikes'!T30/SUM('psgr-motorbikes'!T$11:T$37)</f>
        <v>1.3365638591543702E-2</v>
      </c>
    </row>
    <row r="22" spans="1:7">
      <c r="A22" t="str">
        <f>'psgr-LDV'!A30</f>
        <v>Poland</v>
      </c>
      <c r="B22">
        <f>'psgr-LDV'!T30/'psgr-LDV'!T$38</f>
        <v>4.5035598810602533E-2</v>
      </c>
      <c r="C22">
        <f>'psgr-HDV'!T30/'psgr-HDV'!T$38</f>
        <v>0.13595120322884108</v>
      </c>
      <c r="D22" s="17">
        <f>'frgt-aircraft'!K30/SUM('frgt-aircraft'!K$10:K$36)</f>
        <v>2.6351049575703438E-2</v>
      </c>
      <c r="E22">
        <f>'psgr-rail'!T29/SUM('psgr-rail'!T$9:T$35)</f>
        <v>7.9274365772325481E-2</v>
      </c>
      <c r="F22" s="59">
        <f>IFERROR(INDEX('psgr-ships'!J$10:J$31,MATCH('VSbS-passenger'!A22,'psgr-ships'!A$10:A$31,0))/SUM('psgr-ships'!J$10:J$31),0)</f>
        <v>6.6985865552052467E-3</v>
      </c>
      <c r="G22">
        <f>'psgr-motorbikes'!T31/SUM('psgr-motorbikes'!T$11:T$37)</f>
        <v>2.0645546787506294E-2</v>
      </c>
    </row>
    <row r="23" spans="1:7">
      <c r="A23" t="str">
        <f>'psgr-LDV'!A31</f>
        <v>Portugal</v>
      </c>
      <c r="B23">
        <f>'psgr-LDV'!T31/'psgr-LDV'!T$38</f>
        <v>1.6906630760543061E-2</v>
      </c>
      <c r="C23">
        <f>'psgr-HDV'!T31/'psgr-HDV'!T$38</f>
        <v>4.579249233757169E-2</v>
      </c>
      <c r="D23" s="17">
        <f>'frgt-aircraft'!K31/SUM('frgt-aircraft'!K$10:K$36)</f>
        <v>6.2081286288521664E-2</v>
      </c>
      <c r="E23">
        <f>'psgr-rail'!T30/SUM('psgr-rail'!T$9:T$35)</f>
        <v>1.0591523768204082E-2</v>
      </c>
      <c r="F23" s="59">
        <f>IFERROR(INDEX('psgr-ships'!J$10:J$31,MATCH('VSbS-passenger'!A23,'psgr-ships'!A$10:A$31,0))/SUM('psgr-ships'!J$10:J$31),0)</f>
        <v>3.9646452331022061E-3</v>
      </c>
      <c r="G23">
        <f>'psgr-motorbikes'!T32/SUM('psgr-motorbikes'!T$11:T$37)</f>
        <v>3.2848092467181698E-2</v>
      </c>
    </row>
    <row r="24" spans="1:7">
      <c r="A24" t="str">
        <f>'psgr-LDV'!A32</f>
        <v>Romania</v>
      </c>
      <c r="B24">
        <f>'psgr-LDV'!T32/'psgr-LDV'!T$38</f>
        <v>1.3815624590709291E-2</v>
      </c>
      <c r="C24">
        <f>'psgr-HDV'!T32/'psgr-HDV'!T$38</f>
        <v>2.6097775619822169E-2</v>
      </c>
      <c r="D24" s="17">
        <f>'frgt-aircraft'!K32/SUM('frgt-aircraft'!K$10:K$36)</f>
        <v>5.3595355069227333E-3</v>
      </c>
      <c r="E24">
        <f>'psgr-rail'!T31/SUM('psgr-rail'!T$9:T$35)</f>
        <v>1.3889540673623593E-2</v>
      </c>
      <c r="F24" s="59">
        <f>IFERROR(INDEX('psgr-ships'!J$10:J$31,MATCH('VSbS-passenger'!A24,'psgr-ships'!A$10:A$31,0))/SUM('psgr-ships'!J$10:J$31),0)</f>
        <v>0</v>
      </c>
      <c r="G24">
        <f>'psgr-motorbikes'!T33/SUM('psgr-motorbikes'!T$11:T$37)</f>
        <v>6.7160628570984504E-3</v>
      </c>
    </row>
    <row r="25" spans="1:7">
      <c r="A25" t="str">
        <f>'psgr-LDV'!A33</f>
        <v>Slovakia</v>
      </c>
      <c r="B25">
        <f>'psgr-LDV'!T33/'psgr-LDV'!T$38</f>
        <v>8.4031054922566739E-3</v>
      </c>
      <c r="C25">
        <f>'psgr-HDV'!T33/'psgr-HDV'!T$38</f>
        <v>1.2320577792613722E-2</v>
      </c>
      <c r="D25" s="17">
        <f>'frgt-aircraft'!K33/SUM('frgt-aircraft'!K$10:K$36)</f>
        <v>6.2527914247431891E-3</v>
      </c>
      <c r="E25">
        <f>'psgr-rail'!T32/SUM('psgr-rail'!T$9:T$35)</f>
        <v>7.5931086892216644E-3</v>
      </c>
      <c r="F25" s="59">
        <f>IFERROR(INDEX('psgr-ships'!J$10:J$31,MATCH('VSbS-passenger'!A25,'psgr-ships'!A$10:A$31,0))/SUM('psgr-ships'!J$10:J$31),0)</f>
        <v>0</v>
      </c>
      <c r="G25">
        <f>'psgr-motorbikes'!T34/SUM('psgr-motorbikes'!T$11:T$37)</f>
        <v>6.1107710002167304E-3</v>
      </c>
    </row>
    <row r="26" spans="1:7">
      <c r="A26" t="str">
        <f>'psgr-LDV'!A34</f>
        <v>Slovenia</v>
      </c>
      <c r="B26">
        <f>'psgr-LDV'!T34/'psgr-LDV'!T$38</f>
        <v>4.8798669672992616E-3</v>
      </c>
      <c r="C26">
        <f>'psgr-HDV'!T34/'psgr-HDV'!T$38</f>
        <v>4.5215913573877949E-3</v>
      </c>
      <c r="D26" s="17">
        <f>'frgt-aircraft'!K34/SUM('frgt-aircraft'!K$10:K$36)</f>
        <v>6.6994193836534171E-3</v>
      </c>
      <c r="E26">
        <f>'psgr-rail'!T33/SUM('psgr-rail'!T$9:T$35)</f>
        <v>1.5459454244153956E-3</v>
      </c>
      <c r="F26" s="59">
        <f>IFERROR(INDEX('psgr-ships'!J$10:J$31,MATCH('VSbS-passenger'!A26,'psgr-ships'!A$10:A$31,0))/SUM('psgr-ships'!J$10:J$31),0)</f>
        <v>8.3194436874069435E-5</v>
      </c>
      <c r="G26">
        <f>'psgr-motorbikes'!T35/SUM('psgr-motorbikes'!T$11:T$37)</f>
        <v>4.5263051551697195E-3</v>
      </c>
    </row>
    <row r="27" spans="1:7">
      <c r="A27" t="str">
        <f>'psgr-LDV'!A35</f>
        <v>Spain</v>
      </c>
      <c r="B27">
        <f>'psgr-LDV'!T35/'psgr-LDV'!T$38</f>
        <v>9.0968031684789591E-2</v>
      </c>
      <c r="C27">
        <f>'psgr-HDV'!T35/'psgr-HDV'!T$38</f>
        <v>7.3893120504961607E-2</v>
      </c>
      <c r="D27" s="17">
        <f>'frgt-aircraft'!K35/SUM('frgt-aircraft'!K$10:K$36)</f>
        <v>7.548012505582849E-2</v>
      </c>
      <c r="E27">
        <f>'psgr-rail'!T34/SUM('psgr-rail'!T$9:T$35)</f>
        <v>6.5886036855433816E-2</v>
      </c>
      <c r="F27" s="59">
        <f>IFERROR(INDEX('psgr-ships'!J$10:J$31,MATCH('VSbS-passenger'!A27,'psgr-ships'!A$10:A$31,0))/SUM('psgr-ships'!J$10:J$31),0)</f>
        <v>8.9844254276624375E-2</v>
      </c>
      <c r="G27">
        <f>'psgr-motorbikes'!T36/SUM('psgr-motorbikes'!T$11:T$37)</f>
        <v>0.15740524073950951</v>
      </c>
    </row>
    <row r="28" spans="1:7">
      <c r="A28" t="str">
        <f>'psgr-LDV'!A36</f>
        <v>Sweden</v>
      </c>
      <c r="B28">
        <f>'psgr-LDV'!T36/'psgr-LDV'!T$38</f>
        <v>3.0956959870334567E-2</v>
      </c>
      <c r="C28">
        <f>'psgr-HDV'!T36/'psgr-HDV'!T$38</f>
        <v>3.8418353412435893E-2</v>
      </c>
      <c r="D28" s="17">
        <f>'frgt-aircraft'!K36/SUM('frgt-aircraft'!K$10:K$36)</f>
        <v>2.6351049575703438E-2</v>
      </c>
      <c r="E28">
        <f>'psgr-rail'!T35/SUM('psgr-rail'!T$9:T$35)</f>
        <v>3.0868575381466482E-2</v>
      </c>
      <c r="F28" s="59">
        <f>IFERROR(INDEX('psgr-ships'!J$10:J$31,MATCH('VSbS-passenger'!A28,'psgr-ships'!A$10:A$31,0))/SUM('psgr-ships'!J$10:J$31),0)</f>
        <v>7.1472627595881591E-2</v>
      </c>
      <c r="G28">
        <f>'psgr-motorbikes'!T37/SUM('psgr-motorbikes'!T$11:T$37)</f>
        <v>1.0447112947805882E-2</v>
      </c>
    </row>
    <row r="29" spans="1:7">
      <c r="A29" t="s">
        <v>82</v>
      </c>
      <c r="B29">
        <v>0</v>
      </c>
      <c r="C29">
        <v>0</v>
      </c>
      <c r="D29">
        <v>0</v>
      </c>
      <c r="E29">
        <v>0</v>
      </c>
      <c r="F29" s="59">
        <v>0</v>
      </c>
      <c r="G29">
        <v>0</v>
      </c>
    </row>
    <row r="30" spans="1:7">
      <c r="A30" t="s">
        <v>83</v>
      </c>
      <c r="B30">
        <v>0</v>
      </c>
      <c r="C30">
        <v>0</v>
      </c>
      <c r="D30">
        <v>0</v>
      </c>
      <c r="E30">
        <v>0</v>
      </c>
      <c r="F30" s="59">
        <v>0</v>
      </c>
      <c r="G30">
        <v>0</v>
      </c>
    </row>
    <row r="31" spans="1:7">
      <c r="A31" t="s">
        <v>84</v>
      </c>
      <c r="B31">
        <v>0</v>
      </c>
      <c r="C31">
        <v>0</v>
      </c>
      <c r="D31">
        <v>0</v>
      </c>
      <c r="E31">
        <v>0</v>
      </c>
      <c r="F31" s="59">
        <v>0</v>
      </c>
      <c r="G31">
        <v>0</v>
      </c>
    </row>
    <row r="32" spans="1:7">
      <c r="A32" t="s">
        <v>85</v>
      </c>
      <c r="B32">
        <v>0</v>
      </c>
      <c r="C32">
        <v>0</v>
      </c>
      <c r="D32">
        <v>0</v>
      </c>
      <c r="E32">
        <v>0</v>
      </c>
      <c r="F32" s="59">
        <v>0</v>
      </c>
      <c r="G32">
        <v>0</v>
      </c>
    </row>
    <row r="33" spans="1:7">
      <c r="A33" t="s">
        <v>86</v>
      </c>
      <c r="B33">
        <v>0</v>
      </c>
      <c r="C33">
        <v>0</v>
      </c>
      <c r="D33">
        <v>0</v>
      </c>
      <c r="E33">
        <v>0</v>
      </c>
      <c r="F33" s="59">
        <v>0</v>
      </c>
      <c r="G33">
        <v>0</v>
      </c>
    </row>
    <row r="34" spans="1:7">
      <c r="A34" t="s">
        <v>87</v>
      </c>
      <c r="B34">
        <v>0</v>
      </c>
      <c r="C34">
        <v>0</v>
      </c>
      <c r="D34">
        <v>0</v>
      </c>
      <c r="E34">
        <v>0</v>
      </c>
      <c r="F34" s="59">
        <v>0</v>
      </c>
      <c r="G34">
        <v>0</v>
      </c>
    </row>
    <row r="35" spans="1:7">
      <c r="A35" t="s">
        <v>88</v>
      </c>
      <c r="B35">
        <v>0</v>
      </c>
      <c r="C35">
        <v>0</v>
      </c>
      <c r="D35">
        <v>0</v>
      </c>
      <c r="E35">
        <v>0</v>
      </c>
      <c r="F35" s="59">
        <v>0</v>
      </c>
      <c r="G35">
        <v>0</v>
      </c>
    </row>
    <row r="36" spans="1:7">
      <c r="A36" t="s">
        <v>89</v>
      </c>
      <c r="B36">
        <v>0</v>
      </c>
      <c r="C36">
        <v>0</v>
      </c>
      <c r="D36">
        <v>0</v>
      </c>
      <c r="E36">
        <v>0</v>
      </c>
      <c r="F36" s="59">
        <v>0</v>
      </c>
      <c r="G36">
        <v>0</v>
      </c>
    </row>
    <row r="37" spans="1:7">
      <c r="A37" t="s">
        <v>90</v>
      </c>
      <c r="B37">
        <v>0</v>
      </c>
      <c r="C37">
        <v>0</v>
      </c>
      <c r="D37">
        <v>0</v>
      </c>
      <c r="E37">
        <v>0</v>
      </c>
      <c r="F37" s="59">
        <v>0</v>
      </c>
      <c r="G37">
        <v>0</v>
      </c>
    </row>
    <row r="38" spans="1:7">
      <c r="A38" t="s">
        <v>91</v>
      </c>
      <c r="B38">
        <v>0</v>
      </c>
      <c r="C38">
        <v>0</v>
      </c>
      <c r="D38">
        <v>0</v>
      </c>
      <c r="E38">
        <v>0</v>
      </c>
      <c r="F38" s="59">
        <v>0</v>
      </c>
      <c r="G38">
        <v>0</v>
      </c>
    </row>
    <row r="39" spans="1:7">
      <c r="A39" t="s">
        <v>92</v>
      </c>
      <c r="B39">
        <v>0</v>
      </c>
      <c r="C39">
        <v>0</v>
      </c>
      <c r="D39">
        <v>0</v>
      </c>
      <c r="E39">
        <v>0</v>
      </c>
      <c r="F39" s="59">
        <v>0</v>
      </c>
      <c r="G39">
        <v>0</v>
      </c>
    </row>
    <row r="40" spans="1:7">
      <c r="A40" t="s">
        <v>93</v>
      </c>
      <c r="B40">
        <v>0</v>
      </c>
      <c r="C40">
        <v>0</v>
      </c>
      <c r="D40">
        <v>0</v>
      </c>
      <c r="E40">
        <v>0</v>
      </c>
      <c r="F40" s="59">
        <v>0</v>
      </c>
      <c r="G40">
        <v>0</v>
      </c>
    </row>
    <row r="41" spans="1:7">
      <c r="A41" t="s">
        <v>94</v>
      </c>
      <c r="B41">
        <v>0</v>
      </c>
      <c r="C41">
        <v>0</v>
      </c>
      <c r="D41">
        <v>0</v>
      </c>
      <c r="E41">
        <v>0</v>
      </c>
      <c r="F41" s="59">
        <v>0</v>
      </c>
      <c r="G41">
        <v>0</v>
      </c>
    </row>
    <row r="42" spans="1:7">
      <c r="A42" t="s">
        <v>95</v>
      </c>
      <c r="B42">
        <v>0</v>
      </c>
      <c r="C42">
        <v>0</v>
      </c>
      <c r="D42">
        <v>0</v>
      </c>
      <c r="E42">
        <v>0</v>
      </c>
      <c r="F42" s="59">
        <v>0</v>
      </c>
      <c r="G42">
        <v>0</v>
      </c>
    </row>
    <row r="43" spans="1:7">
      <c r="A43" t="s">
        <v>96</v>
      </c>
      <c r="B43">
        <v>0</v>
      </c>
      <c r="C43">
        <v>0</v>
      </c>
      <c r="D43">
        <v>0</v>
      </c>
      <c r="E43">
        <v>0</v>
      </c>
      <c r="F43" s="59">
        <v>0</v>
      </c>
      <c r="G43">
        <v>0</v>
      </c>
    </row>
    <row r="44" spans="1:7">
      <c r="A44" t="s">
        <v>97</v>
      </c>
      <c r="B44">
        <v>0</v>
      </c>
      <c r="C44">
        <v>0</v>
      </c>
      <c r="D44">
        <v>0</v>
      </c>
      <c r="E44">
        <v>0</v>
      </c>
      <c r="F44" s="59">
        <v>0</v>
      </c>
      <c r="G44">
        <v>0</v>
      </c>
    </row>
    <row r="45" spans="1:7">
      <c r="A45" t="s">
        <v>98</v>
      </c>
      <c r="B45">
        <v>0</v>
      </c>
      <c r="C45">
        <v>0</v>
      </c>
      <c r="D45">
        <v>0</v>
      </c>
      <c r="E45">
        <v>0</v>
      </c>
      <c r="F45" s="59">
        <v>0</v>
      </c>
      <c r="G45">
        <v>0</v>
      </c>
    </row>
    <row r="46" spans="1:7">
      <c r="A46" t="s">
        <v>99</v>
      </c>
      <c r="B46">
        <v>0</v>
      </c>
      <c r="C46">
        <v>0</v>
      </c>
      <c r="D46">
        <v>0</v>
      </c>
      <c r="E46">
        <v>0</v>
      </c>
      <c r="F46" s="59">
        <v>0</v>
      </c>
      <c r="G46">
        <v>0</v>
      </c>
    </row>
    <row r="47" spans="1:7">
      <c r="A47" t="s">
        <v>100</v>
      </c>
      <c r="B47">
        <v>0</v>
      </c>
      <c r="C47">
        <v>0</v>
      </c>
      <c r="D47">
        <v>0</v>
      </c>
      <c r="E47">
        <v>0</v>
      </c>
      <c r="F47" s="59">
        <v>0</v>
      </c>
      <c r="G47">
        <v>0</v>
      </c>
    </row>
    <row r="48" spans="1:7">
      <c r="A48" t="s">
        <v>101</v>
      </c>
      <c r="B48">
        <v>0</v>
      </c>
      <c r="C48">
        <v>0</v>
      </c>
      <c r="D48">
        <v>0</v>
      </c>
      <c r="E48">
        <v>0</v>
      </c>
      <c r="F48" s="59">
        <v>0</v>
      </c>
      <c r="G48">
        <v>0</v>
      </c>
    </row>
    <row r="49" spans="1:7">
      <c r="A49" t="s">
        <v>102</v>
      </c>
      <c r="B49">
        <v>0</v>
      </c>
      <c r="C49">
        <v>0</v>
      </c>
      <c r="D49">
        <v>0</v>
      </c>
      <c r="E49">
        <v>0</v>
      </c>
      <c r="F49" s="59">
        <v>0</v>
      </c>
      <c r="G49">
        <v>0</v>
      </c>
    </row>
    <row r="50" spans="1:7">
      <c r="A50" t="s">
        <v>103</v>
      </c>
      <c r="B50">
        <v>0</v>
      </c>
      <c r="C50">
        <v>0</v>
      </c>
      <c r="D50">
        <v>0</v>
      </c>
      <c r="E50">
        <v>0</v>
      </c>
      <c r="F50" s="59">
        <v>0</v>
      </c>
      <c r="G50">
        <v>0</v>
      </c>
    </row>
    <row r="51" spans="1:7">
      <c r="A51" t="s">
        <v>104</v>
      </c>
      <c r="B51">
        <v>0</v>
      </c>
      <c r="C51">
        <v>0</v>
      </c>
      <c r="D51">
        <v>0</v>
      </c>
      <c r="E51">
        <v>0</v>
      </c>
      <c r="F51" s="59">
        <v>0</v>
      </c>
      <c r="G51">
        <v>0</v>
      </c>
    </row>
    <row r="52" spans="1:7">
      <c r="A52" t="s">
        <v>105</v>
      </c>
      <c r="B52">
        <v>0</v>
      </c>
      <c r="C52">
        <v>0</v>
      </c>
      <c r="D52">
        <v>0</v>
      </c>
      <c r="E52">
        <v>0</v>
      </c>
      <c r="F52" s="59">
        <v>0</v>
      </c>
      <c r="G52">
        <v>0</v>
      </c>
    </row>
    <row r="53" spans="1:7">
      <c r="A53" t="s">
        <v>11</v>
      </c>
      <c r="B53">
        <v>0</v>
      </c>
      <c r="C53">
        <v>0</v>
      </c>
      <c r="D53">
        <v>0</v>
      </c>
      <c r="E53">
        <v>0</v>
      </c>
      <c r="F53" s="59">
        <v>0</v>
      </c>
      <c r="G53">
        <v>0</v>
      </c>
    </row>
    <row r="54" spans="1:7">
      <c r="A54" t="s">
        <v>12</v>
      </c>
      <c r="B54">
        <v>0</v>
      </c>
      <c r="C54">
        <v>0</v>
      </c>
      <c r="D54">
        <v>0</v>
      </c>
      <c r="E54">
        <v>0</v>
      </c>
      <c r="F54" s="59">
        <v>0</v>
      </c>
      <c r="G54">
        <v>0</v>
      </c>
    </row>
    <row r="55" spans="1:7">
      <c r="A55" t="s">
        <v>13</v>
      </c>
      <c r="B55">
        <v>0</v>
      </c>
      <c r="C55">
        <v>0</v>
      </c>
      <c r="D55">
        <v>0</v>
      </c>
      <c r="E55">
        <v>0</v>
      </c>
      <c r="F55" s="59">
        <v>0</v>
      </c>
      <c r="G55">
        <v>0</v>
      </c>
    </row>
    <row r="56" spans="1:7">
      <c r="A56" t="s">
        <v>14</v>
      </c>
      <c r="B56">
        <v>0</v>
      </c>
      <c r="C56">
        <v>0</v>
      </c>
      <c r="D56">
        <v>0</v>
      </c>
      <c r="E56">
        <v>0</v>
      </c>
      <c r="F56" s="59">
        <v>0</v>
      </c>
      <c r="G56">
        <v>0</v>
      </c>
    </row>
    <row r="57" spans="1:7">
      <c r="A57" t="s">
        <v>15</v>
      </c>
      <c r="B57">
        <v>0</v>
      </c>
      <c r="C57">
        <v>0</v>
      </c>
      <c r="D57">
        <v>0</v>
      </c>
      <c r="E57">
        <v>0</v>
      </c>
      <c r="F57" s="59">
        <v>0</v>
      </c>
      <c r="G57">
        <v>0</v>
      </c>
    </row>
    <row r="58" spans="1:7">
      <c r="A58" t="s">
        <v>16</v>
      </c>
      <c r="B58">
        <v>0</v>
      </c>
      <c r="C58">
        <v>0</v>
      </c>
      <c r="D58">
        <v>0</v>
      </c>
      <c r="E58">
        <v>0</v>
      </c>
      <c r="F58" s="59">
        <v>0</v>
      </c>
      <c r="G58">
        <v>0</v>
      </c>
    </row>
    <row r="59" spans="1:7">
      <c r="A59" t="s">
        <v>17</v>
      </c>
      <c r="B59">
        <v>0</v>
      </c>
      <c r="C59">
        <v>0</v>
      </c>
      <c r="D59">
        <v>0</v>
      </c>
      <c r="E59">
        <v>0</v>
      </c>
      <c r="F59" s="59">
        <v>0</v>
      </c>
      <c r="G59">
        <v>0</v>
      </c>
    </row>
    <row r="60" spans="1:7">
      <c r="A60" t="s">
        <v>18</v>
      </c>
      <c r="B60">
        <v>0</v>
      </c>
      <c r="C60">
        <v>0</v>
      </c>
      <c r="D60">
        <v>0</v>
      </c>
      <c r="E60">
        <v>0</v>
      </c>
      <c r="F60" s="59">
        <v>0</v>
      </c>
      <c r="G60">
        <v>0</v>
      </c>
    </row>
    <row r="61" spans="1:7">
      <c r="A61" t="s">
        <v>19</v>
      </c>
      <c r="B61">
        <v>0</v>
      </c>
      <c r="C61">
        <v>0</v>
      </c>
      <c r="D61">
        <v>0</v>
      </c>
      <c r="E61">
        <v>0</v>
      </c>
      <c r="F61" s="59">
        <v>0</v>
      </c>
      <c r="G61">
        <v>0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workbookViewId="0">
      <selection activeCell="J26" sqref="J26"/>
    </sheetView>
  </sheetViews>
  <sheetFormatPr defaultRowHeight="14.5"/>
  <cols>
    <col min="1" max="1" width="20" customWidth="1"/>
    <col min="2" max="7" width="13.7265625" customWidth="1"/>
  </cols>
  <sheetData>
    <row r="1" spans="1:7">
      <c r="A1" s="4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tr">
        <f>'VSbS-passenger'!A2</f>
        <v>Austria</v>
      </c>
      <c r="B2">
        <f>'frgt-LDV'!T10/SUM('frgt-LDV'!T$10:T$36)</f>
        <v>1.8853969240552697E-2</v>
      </c>
      <c r="C2">
        <f>'frgt-HDV'!T10/SUM('frgt-HDV'!T$10:T$36)</f>
        <v>1.9848363825390184E-2</v>
      </c>
      <c r="D2">
        <f>'frgt-aircraft'!K10/SUM('frgt-aircraft'!K$10:K$36)</f>
        <v>0.11121036176864672</v>
      </c>
      <c r="E2">
        <f>'frgt-rail'!T9/SUM('frgt-rail'!T$9:T$35)</f>
        <v>5.385785293254295E-2</v>
      </c>
      <c r="F2" s="59">
        <f>IFERROR(INDEX('frgt-ships'!J$10:J$31,MATCH('VSbS-freight'!A2,'frgt-ships'!A$10:A$31,0))/SUM('frgt-ships'!J$10:J$31),0)</f>
        <v>0</v>
      </c>
      <c r="G2">
        <f>'VSbS-passenger'!G2</f>
        <v>2.9509057359390529E-2</v>
      </c>
    </row>
    <row r="3" spans="1:7">
      <c r="A3" t="str">
        <f>'VSbS-passenger'!A3</f>
        <v>Belgium</v>
      </c>
      <c r="B3">
        <f>'frgt-LDV'!T11/SUM('frgt-LDV'!T$10:T$36)</f>
        <v>3.2725337517546783E-2</v>
      </c>
      <c r="C3">
        <f>'frgt-HDV'!T11/SUM('frgt-HDV'!T$10:T$36)</f>
        <v>2.1502922419585915E-2</v>
      </c>
      <c r="D3">
        <f>'frgt-aircraft'!K11/SUM('frgt-aircraft'!K$10:K$36)</f>
        <v>2.2331397945511387E-2</v>
      </c>
      <c r="E3">
        <f>'frgt-rail'!T10/SUM('frgt-rail'!T$9:T$35)</f>
        <v>2.0616016210448743E-2</v>
      </c>
      <c r="F3" s="59">
        <f>IFERROR(INDEX('frgt-ships'!J$10:J$31,MATCH('VSbS-freight'!A3,'frgt-ships'!A$10:A$31,0))/SUM('frgt-ships'!J$10:J$31),0)</f>
        <v>8.2803700568047478E-2</v>
      </c>
      <c r="G3">
        <f>'VSbS-passenger'!G3</f>
        <v>2.2072861251736652E-2</v>
      </c>
    </row>
    <row r="4" spans="1:7">
      <c r="A4" t="str">
        <f>'VSbS-passenger'!A4</f>
        <v>Bulgaria</v>
      </c>
      <c r="B4">
        <f>'frgt-LDV'!T12/SUM('frgt-LDV'!T$10:T$36)</f>
        <v>1.1338298303333833E-3</v>
      </c>
      <c r="C4">
        <f>'frgt-HDV'!T12/SUM('frgt-HDV'!T$10:T$36)</f>
        <v>3.2812242465736059E-2</v>
      </c>
      <c r="D4">
        <f>'frgt-aircraft'!K12/SUM('frgt-aircraft'!K$10:K$36)</f>
        <v>1.1612326931665922E-2</v>
      </c>
      <c r="E4">
        <f>'frgt-rail'!T11/SUM('frgt-rail'!T$9:T$35)</f>
        <v>1.2728889408291266E-2</v>
      </c>
      <c r="F4" s="59">
        <f>IFERROR(INDEX('frgt-ships'!J$10:J$31,MATCH('VSbS-freight'!A4,'frgt-ships'!A$10:A$31,0))/SUM('frgt-ships'!J$10:J$31),0)</f>
        <v>8.8285374551369464E-3</v>
      </c>
      <c r="G4">
        <f>'VSbS-passenger'!G4</f>
        <v>1.2641187995361444E-3</v>
      </c>
    </row>
    <row r="5" spans="1:7">
      <c r="A5" t="str">
        <f>'VSbS-passenger'!A5</f>
        <v>Croatia</v>
      </c>
      <c r="B5">
        <f>'frgt-LDV'!T13/SUM('frgt-LDV'!T$10:T$36)</f>
        <v>6.5176297901832162E-3</v>
      </c>
      <c r="C5">
        <f>'frgt-HDV'!T13/SUM('frgt-HDV'!T$10:T$36)</f>
        <v>3.2457241388054213E-3</v>
      </c>
      <c r="D5">
        <f>'frgt-aircraft'!K13/SUM('frgt-aircraft'!K$10:K$36)</f>
        <v>2.6797677534613666E-3</v>
      </c>
      <c r="E5">
        <f>'frgt-rail'!T12/SUM('frgt-rail'!T$9:T$35)</f>
        <v>8.574203229978981E-3</v>
      </c>
      <c r="F5" s="59">
        <f>IFERROR(INDEX('frgt-ships'!J$10:J$31,MATCH('VSbS-freight'!A5,'frgt-ships'!A$10:A$31,0))/SUM('frgt-ships'!J$10:J$31),0)</f>
        <v>6.7819232600116464E-3</v>
      </c>
      <c r="G5">
        <f>'VSbS-passenger'!G5</f>
        <v>2.8710348418426778E-3</v>
      </c>
    </row>
    <row r="6" spans="1:7">
      <c r="A6" t="str">
        <f>'VSbS-passenger'!A6</f>
        <v>Cyprus</v>
      </c>
      <c r="B6">
        <f>'frgt-LDV'!T14/SUM('frgt-LDV'!T$10:T$36)</f>
        <v>4.0509596881271809E-3</v>
      </c>
      <c r="C6">
        <f>'frgt-HDV'!T14/SUM('frgt-HDV'!T$10:T$36)</f>
        <v>5.2616231156416015E-4</v>
      </c>
      <c r="D6">
        <f>'frgt-aircraft'!K14/SUM('frgt-aircraft'!K$10:K$36)</f>
        <v>0</v>
      </c>
      <c r="E6">
        <f>'frgt-rail'!T13/SUM('frgt-rail'!T$9:T$35)</f>
        <v>0</v>
      </c>
      <c r="F6" s="59">
        <f>IFERROR(INDEX('frgt-ships'!J$10:J$31,MATCH('VSbS-freight'!A6,'frgt-ships'!A$10:A$31,0))/SUM('frgt-ships'!J$10:J$31),0)</f>
        <v>2.365787183724993E-3</v>
      </c>
      <c r="G6">
        <f>'VSbS-passenger'!G6</f>
        <v>2.0101561238525575E-3</v>
      </c>
    </row>
    <row r="7" spans="1:7">
      <c r="A7" t="str">
        <f>'VSbS-passenger'!A7</f>
        <v>Czechia</v>
      </c>
      <c r="B7">
        <f>'frgt-LDV'!T15/SUM('frgt-LDV'!T$10:T$36)</f>
        <v>1.6991178540590603E-2</v>
      </c>
      <c r="C7">
        <f>'frgt-HDV'!T15/SUM('frgt-HDV'!T$10:T$36)</f>
        <v>9.3675909373296312E-2</v>
      </c>
      <c r="D7">
        <f>'frgt-aircraft'!K15/SUM('frgt-aircraft'!K$10:K$36)</f>
        <v>2.9477445288075034E-2</v>
      </c>
      <c r="E7">
        <f>'frgt-rail'!T14/SUM('frgt-rail'!T$9:T$35)</f>
        <v>3.9768364541880409E-2</v>
      </c>
      <c r="F7" s="59">
        <f>IFERROR(INDEX('frgt-ships'!J$10:J$31,MATCH('VSbS-freight'!A7,'frgt-ships'!A$10:A$31,0))/SUM('frgt-ships'!J$10:J$31),0)</f>
        <v>0</v>
      </c>
      <c r="G7">
        <f>'VSbS-passenger'!G7</f>
        <v>1.9978085153598207E-2</v>
      </c>
    </row>
    <row r="8" spans="1:7">
      <c r="A8" t="str">
        <f>'VSbS-passenger'!A8</f>
        <v>Denmark</v>
      </c>
      <c r="B8">
        <f>'frgt-LDV'!T16/SUM('frgt-LDV'!T$10:T$36)</f>
        <v>1.3805422421605967E-2</v>
      </c>
      <c r="C8">
        <f>'frgt-HDV'!T16/SUM('frgt-HDV'!T$10:T$36)</f>
        <v>2.9072052540159498E-2</v>
      </c>
      <c r="D8">
        <f>'frgt-aircraft'!K16/SUM('frgt-aircraft'!K$10:K$36)</f>
        <v>3.260384100044663E-2</v>
      </c>
      <c r="E8">
        <f>'frgt-rail'!T15/SUM('frgt-rail'!T$9:T$35)</f>
        <v>5.3719363393265867E-3</v>
      </c>
      <c r="F8" s="59">
        <f>IFERROR(INDEX('frgt-ships'!J$10:J$31,MATCH('VSbS-freight'!A8,'frgt-ships'!A$10:A$31,0))/SUM('frgt-ships'!J$10:J$31),0)</f>
        <v>2.821707555379099E-2</v>
      </c>
      <c r="G8">
        <f>'VSbS-passenger'!G8</f>
        <v>2.7311528435333501E-3</v>
      </c>
    </row>
    <row r="9" spans="1:7">
      <c r="A9" t="str">
        <f>'VSbS-passenger'!A9</f>
        <v>Estonia</v>
      </c>
      <c r="B9">
        <f>'frgt-LDV'!T17/SUM('frgt-LDV'!T$10:T$36)</f>
        <v>3.8981075620411268E-3</v>
      </c>
      <c r="C9">
        <f>'frgt-HDV'!T17/SUM('frgt-HDV'!T$10:T$36)</f>
        <v>1.6355406793199193E-3</v>
      </c>
      <c r="D9">
        <f>'frgt-aircraft'!K17/SUM('frgt-aircraft'!K$10:K$36)</f>
        <v>7.1460473425636441E-3</v>
      </c>
      <c r="E9">
        <f>'frgt-rail'!T16/SUM('frgt-rail'!T$9:T$35)</f>
        <v>3.124518377374035E-3</v>
      </c>
      <c r="F9" s="59">
        <f>IFERROR(INDEX('frgt-ships'!J$10:J$31,MATCH('VSbS-freight'!A9,'frgt-ships'!A$10:A$31,0))/SUM('frgt-ships'!J$10:J$31),0)</f>
        <v>9.5766260800816804E-3</v>
      </c>
      <c r="G9">
        <f>'VSbS-passenger'!G9</f>
        <v>1.326288576562512E-3</v>
      </c>
    </row>
    <row r="10" spans="1:7">
      <c r="A10" t="str">
        <f>'VSbS-passenger'!A10</f>
        <v>Finland</v>
      </c>
      <c r="B10">
        <f>'frgt-LDV'!T18/SUM('frgt-LDV'!T$10:T$36)</f>
        <v>1.9640855012418478E-2</v>
      </c>
      <c r="C10">
        <f>'frgt-HDV'!T18/SUM('frgt-HDV'!T$10:T$36)</f>
        <v>2.1179617866697094E-2</v>
      </c>
      <c r="D10">
        <f>'frgt-aircraft'!K18/SUM('frgt-aircraft'!K$10:K$36)</f>
        <v>7.592675301473872E-3</v>
      </c>
      <c r="E10">
        <f>'frgt-rail'!T17/SUM('frgt-rail'!T$9:T$35)</f>
        <v>2.1487745357306347E-2</v>
      </c>
      <c r="F10" s="59">
        <f>IFERROR(INDEX('frgt-ships'!J$10:J$31,MATCH('VSbS-freight'!A10,'frgt-ships'!A$10:A$31,0))/SUM('frgt-ships'!J$10:J$31),0)</f>
        <v>3.0191294075534544E-2</v>
      </c>
      <c r="G10">
        <f>'VSbS-passenger'!G10</f>
        <v>3.2811826763916316E-3</v>
      </c>
    </row>
    <row r="11" spans="1:7">
      <c r="A11" t="str">
        <f>'VSbS-passenger'!A11</f>
        <v>France</v>
      </c>
      <c r="B11">
        <f>'frgt-LDV'!T19/SUM('frgt-LDV'!T$10:T$36)</f>
        <v>0.18780479149040433</v>
      </c>
      <c r="C11">
        <f>'frgt-HDV'!T19/SUM('frgt-HDV'!T$10:T$36)</f>
        <v>0.10259531145005261</v>
      </c>
      <c r="D11">
        <f>'frgt-aircraft'!K19/SUM('frgt-aircraft'!K$10:K$36)</f>
        <v>7.1013845466726219E-2</v>
      </c>
      <c r="E11">
        <f>'frgt-rail'!T18/SUM('frgt-rail'!T$9:T$35)</f>
        <v>8.5722595171470212E-2</v>
      </c>
      <c r="F11" s="59">
        <f>IFERROR(INDEX('frgt-ships'!J$10:J$31,MATCH('VSbS-freight'!A11,'frgt-ships'!A$10:A$31,0))/SUM('frgt-ships'!J$10:J$31),0)</f>
        <v>8.1189162137867213E-2</v>
      </c>
      <c r="G11">
        <f>'VSbS-passenger'!G11</f>
        <v>0.17705693456371926</v>
      </c>
    </row>
    <row r="12" spans="1:7">
      <c r="A12" t="str">
        <f>'VSbS-passenger'!A12</f>
        <v>Germany</v>
      </c>
      <c r="B12">
        <f>'frgt-LDV'!T20/SUM('frgt-LDV'!T$10:T$36)</f>
        <v>0.11769053755292978</v>
      </c>
      <c r="C12">
        <f>'frgt-HDV'!T20/SUM('frgt-HDV'!T$10:T$36)</f>
        <v>0.19848997755886044</v>
      </c>
      <c r="D12">
        <f>'frgt-aircraft'!K20/SUM('frgt-aircraft'!K$10:K$36)</f>
        <v>0.23849933005806165</v>
      </c>
      <c r="E12">
        <f>'frgt-rail'!T19/SUM('frgt-rail'!T$9:T$35)</f>
        <v>0.31254173445588157</v>
      </c>
      <c r="F12" s="59">
        <f>IFERROR(INDEX('frgt-ships'!J$10:J$31,MATCH('VSbS-freight'!A12,'frgt-ships'!A$10:A$31,0))/SUM('frgt-ships'!J$10:J$31),0)</f>
        <v>8.0203202014668171E-2</v>
      </c>
      <c r="G12">
        <f>'VSbS-passenger'!G12</f>
        <v>0.18812056446703662</v>
      </c>
    </row>
    <row r="13" spans="1:7">
      <c r="A13" t="str">
        <f>'VSbS-passenger'!A13</f>
        <v>Greece</v>
      </c>
      <c r="B13">
        <f>'frgt-LDV'!T21/SUM('frgt-LDV'!T$10:T$36)</f>
        <v>2.9551915505766119E-3</v>
      </c>
      <c r="C13">
        <f>'frgt-HDV'!T21/SUM('frgt-HDV'!T$10:T$36)</f>
        <v>9.7371724164162635E-2</v>
      </c>
      <c r="D13">
        <f>'frgt-aircraft'!K21/SUM('frgt-aircraft'!K$10:K$36)</f>
        <v>1.0719071013845467E-2</v>
      </c>
      <c r="E13">
        <f>'frgt-rail'!T20/SUM('frgt-rail'!T$9:T$35)</f>
        <v>8.0718069357108523E-4</v>
      </c>
      <c r="F13" s="59">
        <f>IFERROR(INDEX('frgt-ships'!J$10:J$31,MATCH('VSbS-freight'!A13,'frgt-ships'!A$10:A$31,0))/SUM('frgt-ships'!J$10:J$31),0)</f>
        <v>4.9038013761498203E-2</v>
      </c>
      <c r="G13">
        <f>'VSbS-passenger'!G13</f>
        <v>4.8062418456134473E-2</v>
      </c>
    </row>
    <row r="14" spans="1:7">
      <c r="A14" t="str">
        <f>'VSbS-passenger'!A14</f>
        <v>Hungary</v>
      </c>
      <c r="B14">
        <f>'frgt-LDV'!T22/SUM('frgt-LDV'!T$10:T$36)</f>
        <v>1.9250514570628919E-2</v>
      </c>
      <c r="C14">
        <f>'frgt-HDV'!T22/SUM('frgt-HDV'!T$10:T$36)</f>
        <v>5.6609993280336748E-3</v>
      </c>
      <c r="D14">
        <f>'frgt-aircraft'!K22/SUM('frgt-aircraft'!K$10:K$36)</f>
        <v>1.2952210808396605E-2</v>
      </c>
      <c r="E14">
        <f>'frgt-rail'!T21/SUM('frgt-rail'!T$9:T$35)</f>
        <v>2.7578855444457751E-2</v>
      </c>
      <c r="F14" s="59">
        <f>IFERROR(INDEX('frgt-ships'!J$10:J$31,MATCH('VSbS-freight'!A14,'frgt-ships'!A$10:A$31,0))/SUM('frgt-ships'!J$10:J$31),0)</f>
        <v>0</v>
      </c>
      <c r="G14">
        <f>'VSbS-passenger'!G14</f>
        <v>4.5539361671814386E-3</v>
      </c>
    </row>
    <row r="15" spans="1:7">
      <c r="A15" t="str">
        <f>'VSbS-passenger'!A15</f>
        <v>Ireland</v>
      </c>
      <c r="B15">
        <f>'frgt-LDV'!T23/SUM('frgt-LDV'!T$10:T$36)</f>
        <v>1.315194174790341E-2</v>
      </c>
      <c r="C15">
        <f>'frgt-HDV'!T23/SUM('frgt-HDV'!T$10:T$36)</f>
        <v>5.0777832718420755E-3</v>
      </c>
      <c r="D15">
        <f>'frgt-aircraft'!K23/SUM('frgt-aircraft'!K$10:K$36)</f>
        <v>2.5904421616793211E-2</v>
      </c>
      <c r="E15">
        <f>'frgt-rail'!T22/SUM('frgt-rail'!T$9:T$35)</f>
        <v>1.9680092423584512E-4</v>
      </c>
      <c r="F15" s="59">
        <f>IFERROR(INDEX('frgt-ships'!J$10:J$31,MATCH('VSbS-freight'!A15,'frgt-ships'!A$10:A$31,0))/SUM('frgt-ships'!J$10:J$31),0)</f>
        <v>1.5364545253185194E-2</v>
      </c>
      <c r="G15">
        <f>'VSbS-passenger'!G15</f>
        <v>2.3771305021332003E-3</v>
      </c>
    </row>
    <row r="16" spans="1:7">
      <c r="A16" t="str">
        <f>'VSbS-passenger'!A16</f>
        <v>Italy</v>
      </c>
      <c r="B16">
        <f>'frgt-LDV'!T24/SUM('frgt-LDV'!T$10:T$36)</f>
        <v>0.1454427706127713</v>
      </c>
      <c r="C16">
        <f>'frgt-HDV'!T24/SUM('frgt-HDV'!T$10:T$36)</f>
        <v>4.6955231828382335E-2</v>
      </c>
      <c r="D16">
        <f>'frgt-aircraft'!K24/SUM('frgt-aircraft'!K$10:K$36)</f>
        <v>3.9303260384100043E-2</v>
      </c>
      <c r="E16">
        <f>'frgt-rail'!T23/SUM('frgt-rail'!T$9:T$35)</f>
        <v>5.9113166501951996E-2</v>
      </c>
      <c r="F16" s="59">
        <f>IFERROR(INDEX('frgt-ships'!J$10:J$31,MATCH('VSbS-freight'!A16,'frgt-ships'!A$10:A$31,0))/SUM('frgt-ships'!J$10:J$31),0)</f>
        <v>0.13733229412983131</v>
      </c>
      <c r="G16">
        <f>'VSbS-passenger'!G16</f>
        <v>0.23405366806001801</v>
      </c>
    </row>
    <row r="17" spans="1:7">
      <c r="A17" t="str">
        <f>'VSbS-passenger'!A17</f>
        <v>Latvia</v>
      </c>
      <c r="B17">
        <f>'frgt-LDV'!T25/SUM('frgt-LDV'!T$10:T$36)</f>
        <v>2.4689401831365209E-3</v>
      </c>
      <c r="C17">
        <f>'frgt-HDV'!T25/SUM('frgt-HDV'!T$10:T$36)</f>
        <v>2.1933995156771012E-3</v>
      </c>
      <c r="D17">
        <f>'frgt-aircraft'!K25/SUM('frgt-aircraft'!K$10:K$36)</f>
        <v>5.8061634658329612E-3</v>
      </c>
      <c r="E17">
        <f>'frgt-rail'!T24/SUM('frgt-rail'!T$9:T$35)</f>
        <v>1.8003640106019906E-2</v>
      </c>
      <c r="F17" s="59">
        <f>IFERROR(INDEX('frgt-ships'!J$10:J$31,MATCH('VSbS-freight'!A17,'frgt-ships'!A$10:A$31,0))/SUM('frgt-ships'!J$10:J$31),0)</f>
        <v>1.3236054998878154E-2</v>
      </c>
      <c r="G17">
        <f>'VSbS-passenger'!G17</f>
        <v>1.2382147257751579E-3</v>
      </c>
    </row>
    <row r="18" spans="1:7">
      <c r="A18" t="str">
        <f>'VSbS-passenger'!A18</f>
        <v>Lithuania</v>
      </c>
      <c r="B18">
        <f>'frgt-LDV'!T26/SUM('frgt-LDV'!T$10:T$36)</f>
        <v>2.7547433911697026E-3</v>
      </c>
      <c r="C18">
        <f>'frgt-HDV'!T26/SUM('frgt-HDV'!T$10:T$36)</f>
        <v>3.987422818962129E-3</v>
      </c>
      <c r="D18">
        <f>'frgt-aircraft'!K26/SUM('frgt-aircraft'!K$10:K$36)</f>
        <v>2.6797677534613666E-3</v>
      </c>
      <c r="E18">
        <f>'frgt-rail'!T25/SUM('frgt-rail'!T$9:T$35)</f>
        <v>1.7918602669621701E-2</v>
      </c>
      <c r="F18" s="59">
        <f>IFERROR(INDEX('frgt-ships'!J$10:J$31,MATCH('VSbS-freight'!A18,'frgt-ships'!A$10:A$31,0))/SUM('frgt-ships'!J$10:J$31),0)</f>
        <v>1.1495685993534377E-2</v>
      </c>
      <c r="G18">
        <f>'VSbS-passenger'!G18</f>
        <v>1.3634177489532595E-3</v>
      </c>
    </row>
    <row r="19" spans="1:7">
      <c r="A19" t="str">
        <f>'VSbS-passenger'!A19</f>
        <v>Luxembourg</v>
      </c>
      <c r="B19">
        <f>'frgt-LDV'!T27/SUM('frgt-LDV'!T$10:T$36)</f>
        <v>1.5495951802243855E-3</v>
      </c>
      <c r="C19">
        <f>'frgt-HDV'!T27/SUM('frgt-HDV'!T$10:T$36)</f>
        <v>2.174381600801288E-3</v>
      </c>
      <c r="D19">
        <f>'frgt-aircraft'!K27/SUM('frgt-aircraft'!K$10:K$36)</f>
        <v>3.6623492630638681E-2</v>
      </c>
      <c r="E19">
        <f>'frgt-rail'!T26/SUM('frgt-rail'!T$9:T$35)</f>
        <v>4.0575005367143375E-4</v>
      </c>
      <c r="F19" s="59">
        <f>IFERROR(INDEX('frgt-ships'!J$10:J$31,MATCH('VSbS-freight'!A19,'frgt-ships'!A$10:A$31,0))/SUM('frgt-ships'!J$10:J$31),0)</f>
        <v>0</v>
      </c>
      <c r="G19">
        <f>'VSbS-passenger'!G19</f>
        <v>2.0446948888672061E-3</v>
      </c>
    </row>
    <row r="20" spans="1:7">
      <c r="A20" t="str">
        <f>'VSbS-passenger'!A20</f>
        <v>Malta</v>
      </c>
      <c r="B20">
        <f>'frgt-LDV'!T28/SUM('frgt-LDV'!T$10:T$36)</f>
        <v>1.5186842428451016E-3</v>
      </c>
      <c r="C20">
        <f>'frgt-HDV'!T28/SUM('frgt-HDV'!T$10:T$36)</f>
        <v>2.0285775867533883E-4</v>
      </c>
      <c r="D20">
        <f>'frgt-aircraft'!K28/SUM('frgt-aircraft'!K$10:K$36)</f>
        <v>0.10406431442608308</v>
      </c>
      <c r="E20">
        <f>'frgt-rail'!T27/SUM('frgt-rail'!T$9:T$35)</f>
        <v>0</v>
      </c>
      <c r="F20" s="59">
        <f>IFERROR(INDEX('frgt-ships'!J$10:J$31,MATCH('VSbS-freight'!A20,'frgt-ships'!A$10:A$31,0))/SUM('frgt-ships'!J$10:J$31),0)</f>
        <v>1.4042462360713741E-3</v>
      </c>
      <c r="G20">
        <f>'VSbS-passenger'!G20</f>
        <v>4.0203122477051149E-3</v>
      </c>
    </row>
    <row r="21" spans="1:7">
      <c r="A21" t="str">
        <f>'VSbS-passenger'!A21</f>
        <v>Netherlands</v>
      </c>
      <c r="B21">
        <f>'frgt-LDV'!T29/SUM('frgt-LDV'!T$10:T$36)</f>
        <v>3.7450322113154917E-2</v>
      </c>
      <c r="C21">
        <f>'frgt-HDV'!T29/SUM('frgt-HDV'!T$10:T$36)</f>
        <v>2.1477565199751501E-2</v>
      </c>
      <c r="D21">
        <f>'frgt-aircraft'!K29/SUM('frgt-aircraft'!K$10:K$36)</f>
        <v>1.9205002233139794E-2</v>
      </c>
      <c r="E21">
        <f>'frgt-rail'!T28/SUM('frgt-rail'!T$9:T$35)</f>
        <v>1.7435104102671909E-2</v>
      </c>
      <c r="F21" s="59">
        <f>IFERROR(INDEX('frgt-ships'!J$10:J$31,MATCH('VSbS-freight'!A21,'frgt-ships'!A$10:A$31,0))/SUM('frgt-ships'!J$10:J$31),0)</f>
        <v>0.16951159637918212</v>
      </c>
      <c r="G21">
        <f>'VSbS-passenger'!G21</f>
        <v>1.3365638591543702E-2</v>
      </c>
    </row>
    <row r="22" spans="1:7">
      <c r="A22" t="str">
        <f>'VSbS-passenger'!A22</f>
        <v>Poland</v>
      </c>
      <c r="B22">
        <f>'frgt-LDV'!T30/SUM('frgt-LDV'!T$10:T$36)</f>
        <v>0.11254426374346813</v>
      </c>
      <c r="C22">
        <f>'frgt-HDV'!T30/SUM('frgt-HDV'!T$10:T$36)</f>
        <v>0.10752729070784679</v>
      </c>
      <c r="D22">
        <f>'frgt-aircraft'!K30/SUM('frgt-aircraft'!K$10:K$36)</f>
        <v>2.6351049575703438E-2</v>
      </c>
      <c r="E22">
        <f>'frgt-rail'!T29/SUM('frgt-rail'!T$9:T$35)</f>
        <v>0.1440922915151979</v>
      </c>
      <c r="F22" s="59">
        <f>IFERROR(INDEX('frgt-ships'!J$10:J$31,MATCH('VSbS-freight'!A22,'frgt-ships'!A$10:A$31,0))/SUM('frgt-ships'!J$10:J$31),0)</f>
        <v>3.4174779818039798E-2</v>
      </c>
      <c r="G22">
        <f>'VSbS-passenger'!G22</f>
        <v>2.0645546787506294E-2</v>
      </c>
    </row>
    <row r="23" spans="1:7">
      <c r="A23" t="str">
        <f>'VSbS-passenger'!A23</f>
        <v>Portugal</v>
      </c>
      <c r="B23">
        <f>'frgt-LDV'!T31/SUM('frgt-LDV'!T$10:T$36)</f>
        <v>4.9014077302465681E-2</v>
      </c>
      <c r="C23">
        <f>'frgt-HDV'!T31/SUM('frgt-HDV'!T$10:T$36)</f>
        <v>7.1697539081815066E-3</v>
      </c>
      <c r="D23">
        <f>'frgt-aircraft'!K31/SUM('frgt-aircraft'!K$10:K$36)</f>
        <v>6.2081286288521664E-2</v>
      </c>
      <c r="E23">
        <f>'frgt-rail'!T30/SUM('frgt-rail'!T$9:T$35)</f>
        <v>5.3209138774876642E-3</v>
      </c>
      <c r="F23" s="59">
        <f>IFERROR(INDEX('frgt-ships'!J$10:J$31,MATCH('VSbS-freight'!A23,'frgt-ships'!A$10:A$31,0))/SUM('frgt-ships'!J$10:J$31),0)</f>
        <v>2.4426357655885553E-2</v>
      </c>
      <c r="G23">
        <f>'VSbS-passenger'!G23</f>
        <v>3.2848092467181698E-2</v>
      </c>
    </row>
    <row r="24" spans="1:7">
      <c r="A24" t="str">
        <f>'VSbS-passenger'!A24</f>
        <v>Romania</v>
      </c>
      <c r="B24">
        <f>'frgt-LDV'!T32/SUM('frgt-LDV'!T$10:T$36)</f>
        <v>3.4233844230214368E-2</v>
      </c>
      <c r="C24">
        <f>'frgt-HDV'!T32/SUM('frgt-HDV'!T$10:T$36)</f>
        <v>0</v>
      </c>
      <c r="D24">
        <f>'frgt-aircraft'!K32/SUM('frgt-aircraft'!K$10:K$36)</f>
        <v>5.3595355069227333E-3</v>
      </c>
      <c r="E24">
        <f>'frgt-rail'!T31/SUM('frgt-rail'!T$9:T$35)</f>
        <v>3.2372537216276545E-2</v>
      </c>
      <c r="F24" s="59">
        <f>IFERROR(INDEX('frgt-ships'!J$10:J$31,MATCH('VSbS-freight'!A24,'frgt-ships'!A$10:A$31,0))/SUM('frgt-ships'!J$10:J$31),0)</f>
        <v>1.7311759039619682E-2</v>
      </c>
      <c r="G24">
        <f>'VSbS-passenger'!G24</f>
        <v>6.7160628570984504E-3</v>
      </c>
    </row>
    <row r="25" spans="1:7">
      <c r="A25" t="str">
        <f>'VSbS-passenger'!A25</f>
        <v>Slovakia</v>
      </c>
      <c r="B25">
        <f>'frgt-LDV'!T33/SUM('frgt-LDV'!T$10:T$36)</f>
        <v>8.7594861959017928E-4</v>
      </c>
      <c r="C25">
        <f>'frgt-HDV'!T33/SUM('frgt-HDV'!T$10:T$36)</f>
        <v>8.6924549592382688E-2</v>
      </c>
      <c r="D25">
        <f>'frgt-aircraft'!K33/SUM('frgt-aircraft'!K$10:K$36)</f>
        <v>6.2527914247431891E-3</v>
      </c>
      <c r="E25">
        <f>'frgt-rail'!T32/SUM('frgt-rail'!T$9:T$35)</f>
        <v>1.9043526471117952E-2</v>
      </c>
      <c r="F25" s="59">
        <f>IFERROR(INDEX('frgt-ships'!J$10:J$31,MATCH('VSbS-freight'!A25,'frgt-ships'!A$10:A$31,0))/SUM('frgt-ships'!J$10:J$31),0)</f>
        <v>0</v>
      </c>
      <c r="G25">
        <f>'VSbS-passenger'!G25</f>
        <v>6.1107710002167304E-3</v>
      </c>
    </row>
    <row r="26" spans="1:7">
      <c r="A26" t="str">
        <f>'VSbS-passenger'!A26</f>
        <v>Slovenia</v>
      </c>
      <c r="B26">
        <f>'frgt-LDV'!T34/SUM('frgt-LDV'!T$10:T$36)</f>
        <v>3.2148131568148554E-4</v>
      </c>
      <c r="C26">
        <f>'frgt-HDV'!T34/SUM('frgt-HDV'!T$10:T$36)</f>
        <v>1.5398171744449938E-2</v>
      </c>
      <c r="D26">
        <f>'frgt-aircraft'!K34/SUM('frgt-aircraft'!K$10:K$36)</f>
        <v>6.6994193836534171E-3</v>
      </c>
      <c r="E26">
        <f>'frgt-rail'!T33/SUM('frgt-rail'!T$9:T$35)</f>
        <v>1.1973271044867218E-2</v>
      </c>
      <c r="F26" s="59">
        <f>IFERROR(INDEX('frgt-ships'!J$10:J$31,MATCH('VSbS-freight'!A26,'frgt-ships'!A$10:A$31,0))/SUM('frgt-ships'!J$10:J$31),0)</f>
        <v>6.4314362698301665E-3</v>
      </c>
      <c r="G26">
        <f>'VSbS-passenger'!G26</f>
        <v>4.5263051551697195E-3</v>
      </c>
    </row>
    <row r="27" spans="1:7">
      <c r="A27" t="str">
        <f>'VSbS-passenger'!A27</f>
        <v>Spain</v>
      </c>
      <c r="B27">
        <f>'frgt-LDV'!T35/SUM('frgt-LDV'!T$10:T$36)</f>
        <v>0.13039413828743721</v>
      </c>
      <c r="C27">
        <f>'frgt-HDV'!T35/SUM('frgt-HDV'!T$10:T$36)</f>
        <v>4.0793427408618917E-2</v>
      </c>
      <c r="D27">
        <f>'frgt-aircraft'!K35/SUM('frgt-aircraft'!K$10:K$36)</f>
        <v>7.548012505582849E-2</v>
      </c>
      <c r="E27">
        <f>'frgt-rail'!T34/SUM('frgt-rail'!T$9:T$35)</f>
        <v>2.5671587228098019E-2</v>
      </c>
      <c r="F27" s="59">
        <f>IFERROR(INDEX('frgt-ships'!J$10:J$31,MATCH('VSbS-freight'!A27,'frgt-ships'!A$10:A$31,0))/SUM('frgt-ships'!J$10:J$31),0)</f>
        <v>0.14068720156535533</v>
      </c>
      <c r="G27">
        <f>'VSbS-passenger'!G27</f>
        <v>0.15740524073950951</v>
      </c>
    </row>
    <row r="28" spans="1:7">
      <c r="A28" t="str">
        <f>'VSbS-passenger'!A28</f>
        <v>Sweden</v>
      </c>
      <c r="B28">
        <f>'frgt-LDV'!T36/SUM('frgt-LDV'!T$10:T$36)</f>
        <v>2.2960924261998531E-2</v>
      </c>
      <c r="C28">
        <f>'frgt-HDV'!T36/SUM('frgt-HDV'!T$10:T$36)</f>
        <v>3.2501616522764447E-2</v>
      </c>
      <c r="D28">
        <f>'frgt-aircraft'!K36/SUM('frgt-aircraft'!K$10:K$36)</f>
        <v>2.6351049575703438E-2</v>
      </c>
      <c r="E28">
        <f>'frgt-rail'!T35/SUM('frgt-rail'!T$9:T$35)</f>
        <v>5.6272916126251959E-2</v>
      </c>
      <c r="F28" s="59">
        <f>IFERROR(INDEX('frgt-ships'!J$10:J$31,MATCH('VSbS-freight'!A28,'frgt-ships'!A$10:A$31,0))/SUM('frgt-ships'!J$10:J$31),0)</f>
        <v>4.9428720570225099E-2</v>
      </c>
      <c r="G28">
        <f>'VSbS-passenger'!G28</f>
        <v>1.0447112947805882E-2</v>
      </c>
    </row>
    <row r="29" spans="1:7">
      <c r="A29" t="str">
        <f>'VSbS-passenger'!A29</f>
        <v>subregion28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tr">
        <f>'VSbS-passenger'!A30</f>
        <v>subregion29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tr">
        <f>'VSbS-passenger'!A31</f>
        <v>subregion30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tr">
        <f>'VSbS-passenger'!A32</f>
        <v>subregion31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tr">
        <f>'VSbS-passenger'!A33</f>
        <v>subregion32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tr">
        <f>'VSbS-passenger'!A34</f>
        <v>subregion33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tr">
        <f>'VSbS-passenger'!A35</f>
        <v>subregion34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tr">
        <f>'VSbS-passenger'!A36</f>
        <v>subregion35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tr">
        <f>'VSbS-passenger'!A37</f>
        <v>subregion36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tr">
        <f>'VSbS-passenger'!A38</f>
        <v>subregion37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tr">
        <f>'VSbS-passenger'!A39</f>
        <v>subregion38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tr">
        <f>'VSbS-passenger'!A40</f>
        <v>subregion39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tr">
        <f>'VSbS-passenger'!A41</f>
        <v>subregion40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tr">
        <f>'VSbS-passenger'!A42</f>
        <v>subregion41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tr">
        <f>'VSbS-passenger'!A43</f>
        <v>subregion42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tr">
        <f>'VSbS-passenger'!A44</f>
        <v>subregion43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tr">
        <f>'VSbS-passenger'!A45</f>
        <v>subregion44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tr">
        <f>'VSbS-passenger'!A46</f>
        <v>subregion45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tr">
        <f>'VSbS-passenger'!A47</f>
        <v>subregion46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tr">
        <f>'VSbS-passenger'!A48</f>
        <v>subregion47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tr">
        <f>'VSbS-passenger'!A49</f>
        <v>subregion48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tr">
        <f>'VSbS-passenger'!A50</f>
        <v>subregion49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tr">
        <f>'VSbS-passenger'!A51</f>
        <v>subregion50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tr">
        <f>'VSbS-passenger'!A52</f>
        <v>subregion51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tr">
        <f>'VSbS-passenger'!A53</f>
        <v>subregion52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tr">
        <f>'VSbS-passenger'!A54</f>
        <v>subregion53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tr">
        <f>'VSbS-passenger'!A55</f>
        <v>subregion54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tr">
        <f>'VSbS-passenger'!A56</f>
        <v>subregion55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tr">
        <f>'VSbS-passenger'!A57</f>
        <v>subregion56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tr">
        <f>'VSbS-passenger'!A58</f>
        <v>subregion57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tr">
        <f>'VSbS-passenger'!A59</f>
        <v>subregion58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tr">
        <f>'VSbS-passenger'!A60</f>
        <v>subregion59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tr">
        <f>'VSbS-passenger'!A61</f>
        <v>subregion60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3CE3-CA71-48BA-B813-493C1B707A15}">
  <dimension ref="A1:U38"/>
  <sheetViews>
    <sheetView workbookViewId="0">
      <pane xSplit="1" ySplit="9" topLeftCell="B10" activePane="bottomRight" state="frozen"/>
      <selection pane="topRight"/>
      <selection pane="bottomLeft"/>
      <selection pane="bottomRight" activeCell="A18" sqref="A18"/>
    </sheetView>
  </sheetViews>
  <sheetFormatPr defaultRowHeight="11.4" customHeight="1"/>
  <cols>
    <col min="1" max="1" width="29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106</v>
      </c>
    </row>
    <row r="2" spans="1:21">
      <c r="A2" s="7" t="s">
        <v>25</v>
      </c>
      <c r="B2" s="9" t="s">
        <v>107</v>
      </c>
    </row>
    <row r="3" spans="1:21">
      <c r="A3" s="7" t="s">
        <v>27</v>
      </c>
      <c r="B3" s="7" t="s">
        <v>28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108</v>
      </c>
      <c r="C6" s="7" t="s">
        <v>32</v>
      </c>
    </row>
    <row r="7" spans="1:21">
      <c r="A7" s="9" t="s">
        <v>33</v>
      </c>
      <c r="C7" s="7" t="s">
        <v>34</v>
      </c>
    </row>
    <row r="8" spans="1:21"/>
    <row r="9" spans="1:21">
      <c r="A9" s="10" t="s">
        <v>35</v>
      </c>
      <c r="B9" s="11" t="s">
        <v>36</v>
      </c>
      <c r="C9" s="11" t="s">
        <v>2</v>
      </c>
      <c r="D9" s="11" t="s">
        <v>37</v>
      </c>
      <c r="E9" s="11" t="s">
        <v>2</v>
      </c>
      <c r="F9" s="11" t="s">
        <v>38</v>
      </c>
      <c r="G9" s="11" t="s">
        <v>2</v>
      </c>
      <c r="H9" s="11" t="s">
        <v>39</v>
      </c>
      <c r="I9" s="11" t="s">
        <v>2</v>
      </c>
      <c r="J9" s="11" t="s">
        <v>40</v>
      </c>
      <c r="K9" s="11" t="s">
        <v>2</v>
      </c>
      <c r="L9" s="11" t="s">
        <v>41</v>
      </c>
      <c r="M9" s="11" t="s">
        <v>2</v>
      </c>
      <c r="N9" s="11" t="s">
        <v>42</v>
      </c>
      <c r="O9" s="11" t="s">
        <v>2</v>
      </c>
      <c r="P9" s="11" t="s">
        <v>43</v>
      </c>
      <c r="Q9" s="11" t="s">
        <v>2</v>
      </c>
      <c r="R9" s="11" t="s">
        <v>44</v>
      </c>
      <c r="S9" s="11" t="s">
        <v>2</v>
      </c>
      <c r="T9" s="11" t="s">
        <v>45</v>
      </c>
      <c r="U9" s="11" t="s">
        <v>2</v>
      </c>
    </row>
    <row r="10" spans="1:21">
      <c r="A10" s="12" t="s">
        <v>67</v>
      </c>
      <c r="B10" s="13">
        <v>713</v>
      </c>
      <c r="C10" s="13" t="s">
        <v>2</v>
      </c>
      <c r="D10" s="13">
        <v>900</v>
      </c>
      <c r="E10" s="13" t="s">
        <v>2</v>
      </c>
      <c r="F10" s="13">
        <v>899</v>
      </c>
      <c r="G10" s="13" t="s">
        <v>2</v>
      </c>
      <c r="H10" s="13">
        <v>1043</v>
      </c>
      <c r="I10" s="13" t="s">
        <v>2</v>
      </c>
      <c r="J10" s="13">
        <v>1244</v>
      </c>
      <c r="K10" s="13" t="s">
        <v>2</v>
      </c>
      <c r="L10" s="13">
        <v>1125</v>
      </c>
      <c r="M10" s="13" t="s">
        <v>2</v>
      </c>
      <c r="N10" s="13">
        <v>1163</v>
      </c>
      <c r="O10" s="13" t="s">
        <v>2</v>
      </c>
      <c r="P10" s="13">
        <v>872</v>
      </c>
      <c r="Q10" s="13" t="s">
        <v>2</v>
      </c>
      <c r="R10" s="13">
        <v>887</v>
      </c>
      <c r="S10" s="13" t="s">
        <v>2</v>
      </c>
      <c r="T10" s="13">
        <v>934</v>
      </c>
      <c r="U10" s="13" t="s">
        <v>2</v>
      </c>
    </row>
    <row r="11" spans="1:21">
      <c r="A11" s="12" t="s">
        <v>47</v>
      </c>
      <c r="B11" s="14">
        <v>765</v>
      </c>
      <c r="C11" s="14" t="s">
        <v>2</v>
      </c>
      <c r="D11" s="14">
        <v>1142</v>
      </c>
      <c r="E11" s="14" t="s">
        <v>2</v>
      </c>
      <c r="F11" s="14">
        <v>925</v>
      </c>
      <c r="G11" s="14" t="s">
        <v>2</v>
      </c>
      <c r="H11" s="14">
        <v>714</v>
      </c>
      <c r="I11" s="14" t="s">
        <v>2</v>
      </c>
      <c r="J11" s="14">
        <v>871</v>
      </c>
      <c r="K11" s="14" t="s">
        <v>2</v>
      </c>
      <c r="L11" s="14">
        <v>1062</v>
      </c>
      <c r="M11" s="14" t="s">
        <v>2</v>
      </c>
      <c r="N11" s="14">
        <v>1313</v>
      </c>
      <c r="O11" s="14" t="s">
        <v>2</v>
      </c>
      <c r="P11" s="14">
        <v>792</v>
      </c>
      <c r="Q11" s="14" t="s">
        <v>2</v>
      </c>
      <c r="R11" s="14">
        <v>944</v>
      </c>
      <c r="S11" s="14" t="s">
        <v>2</v>
      </c>
      <c r="T11" s="14">
        <v>595</v>
      </c>
      <c r="U11" s="14" t="s">
        <v>2</v>
      </c>
    </row>
    <row r="12" spans="1:21">
      <c r="A12" s="12" t="s">
        <v>48</v>
      </c>
      <c r="B12" s="13">
        <v>286</v>
      </c>
      <c r="C12" s="13" t="s">
        <v>2</v>
      </c>
      <c r="D12" s="13">
        <v>511</v>
      </c>
      <c r="E12" s="13" t="s">
        <v>2</v>
      </c>
      <c r="F12" s="13">
        <v>379</v>
      </c>
      <c r="G12" s="13" t="s">
        <v>2</v>
      </c>
      <c r="H12" s="13">
        <v>363</v>
      </c>
      <c r="I12" s="13" t="s">
        <v>2</v>
      </c>
      <c r="J12" s="13">
        <v>363</v>
      </c>
      <c r="K12" s="13" t="s">
        <v>2</v>
      </c>
      <c r="L12" s="13">
        <v>416</v>
      </c>
      <c r="M12" s="13" t="s">
        <v>2</v>
      </c>
      <c r="N12" s="13">
        <v>362</v>
      </c>
      <c r="O12" s="13" t="s">
        <v>2</v>
      </c>
      <c r="P12" s="13">
        <v>181</v>
      </c>
      <c r="Q12" s="13" t="s">
        <v>2</v>
      </c>
      <c r="R12" s="13">
        <v>270</v>
      </c>
      <c r="S12" s="13" t="s">
        <v>2</v>
      </c>
      <c r="T12" s="13">
        <v>211</v>
      </c>
      <c r="U12" s="13" t="s">
        <v>2</v>
      </c>
    </row>
    <row r="13" spans="1:21">
      <c r="A13" s="12" t="s">
        <v>58</v>
      </c>
      <c r="B13" s="14">
        <v>353</v>
      </c>
      <c r="C13" s="14" t="s">
        <v>2</v>
      </c>
      <c r="D13" s="14">
        <v>474</v>
      </c>
      <c r="E13" s="14" t="s">
        <v>2</v>
      </c>
      <c r="F13" s="14">
        <v>482</v>
      </c>
      <c r="G13" s="14" t="s">
        <v>2</v>
      </c>
      <c r="H13" s="14">
        <v>568</v>
      </c>
      <c r="I13" s="14" t="s">
        <v>2</v>
      </c>
      <c r="J13" s="14">
        <v>488</v>
      </c>
      <c r="K13" s="14" t="s">
        <v>2</v>
      </c>
      <c r="L13" s="14">
        <v>584</v>
      </c>
      <c r="M13" s="14" t="s">
        <v>2</v>
      </c>
      <c r="N13" s="14">
        <v>736</v>
      </c>
      <c r="O13" s="14" t="s">
        <v>2</v>
      </c>
      <c r="P13" s="14">
        <v>230</v>
      </c>
      <c r="Q13" s="14" t="s">
        <v>2</v>
      </c>
      <c r="R13" s="14">
        <v>76</v>
      </c>
      <c r="S13" s="14" t="s">
        <v>2</v>
      </c>
      <c r="T13" s="14">
        <v>221</v>
      </c>
      <c r="U13" s="14" t="s">
        <v>2</v>
      </c>
    </row>
    <row r="14" spans="1:21">
      <c r="A14" s="12" t="s">
        <v>60</v>
      </c>
      <c r="B14" s="14">
        <v>15</v>
      </c>
      <c r="C14" s="14" t="s">
        <v>2</v>
      </c>
      <c r="D14" s="14">
        <v>10</v>
      </c>
      <c r="E14" s="14" t="s">
        <v>2</v>
      </c>
      <c r="F14" s="14">
        <v>37</v>
      </c>
      <c r="G14" s="14" t="s">
        <v>2</v>
      </c>
      <c r="H14" s="14">
        <v>55</v>
      </c>
      <c r="I14" s="14" t="s">
        <v>2</v>
      </c>
      <c r="J14" s="14">
        <v>47</v>
      </c>
      <c r="K14" s="14" t="s">
        <v>2</v>
      </c>
      <c r="L14" s="14">
        <v>45</v>
      </c>
      <c r="M14" s="14" t="s">
        <v>2</v>
      </c>
      <c r="N14" s="14">
        <v>19</v>
      </c>
      <c r="O14" s="14" t="s">
        <v>2</v>
      </c>
      <c r="P14" s="14">
        <v>246</v>
      </c>
      <c r="Q14" s="14" t="s">
        <v>2</v>
      </c>
      <c r="R14" s="14">
        <v>20</v>
      </c>
      <c r="S14" s="14" t="s">
        <v>2</v>
      </c>
      <c r="T14" s="14">
        <v>58</v>
      </c>
      <c r="U14" s="14" t="s">
        <v>2</v>
      </c>
    </row>
    <row r="15" spans="1:21">
      <c r="A15" s="12" t="s">
        <v>49</v>
      </c>
      <c r="B15" s="14">
        <v>1207</v>
      </c>
      <c r="C15" s="14" t="s">
        <v>2</v>
      </c>
      <c r="D15" s="14">
        <v>1452</v>
      </c>
      <c r="E15" s="14" t="s">
        <v>2</v>
      </c>
      <c r="F15" s="14">
        <v>1428</v>
      </c>
      <c r="G15" s="14" t="s">
        <v>2</v>
      </c>
      <c r="H15" s="14">
        <v>1070</v>
      </c>
      <c r="I15" s="14" t="s">
        <v>2</v>
      </c>
      <c r="J15" s="14">
        <v>828</v>
      </c>
      <c r="K15" s="14" t="s">
        <v>2</v>
      </c>
      <c r="L15" s="14">
        <v>318</v>
      </c>
      <c r="M15" s="14" t="s">
        <v>2</v>
      </c>
      <c r="N15" s="14">
        <v>1301</v>
      </c>
      <c r="O15" s="14" t="s">
        <v>69</v>
      </c>
      <c r="P15" s="14">
        <v>1383</v>
      </c>
      <c r="Q15" s="14" t="s">
        <v>69</v>
      </c>
      <c r="R15" s="14">
        <v>1253</v>
      </c>
      <c r="S15" s="14" t="s">
        <v>2</v>
      </c>
      <c r="T15" s="14">
        <v>1161</v>
      </c>
      <c r="U15" s="14" t="s">
        <v>2</v>
      </c>
    </row>
    <row r="16" spans="1:21">
      <c r="A16" s="12" t="s">
        <v>50</v>
      </c>
      <c r="B16" s="13">
        <v>616</v>
      </c>
      <c r="C16" s="13" t="s">
        <v>2</v>
      </c>
      <c r="D16" s="13">
        <v>798</v>
      </c>
      <c r="E16" s="13" t="s">
        <v>2</v>
      </c>
      <c r="F16" s="13">
        <v>835</v>
      </c>
      <c r="G16" s="13" t="s">
        <v>2</v>
      </c>
      <c r="H16" s="13">
        <v>1039</v>
      </c>
      <c r="I16" s="13" t="s">
        <v>2</v>
      </c>
      <c r="J16" s="13">
        <v>1293</v>
      </c>
      <c r="K16" s="13" t="s">
        <v>2</v>
      </c>
      <c r="L16" s="13">
        <v>762</v>
      </c>
      <c r="M16" s="13" t="s">
        <v>2</v>
      </c>
      <c r="N16" s="13">
        <v>884</v>
      </c>
      <c r="O16" s="13" t="s">
        <v>2</v>
      </c>
      <c r="P16" s="13">
        <v>440</v>
      </c>
      <c r="Q16" s="13" t="s">
        <v>2</v>
      </c>
      <c r="R16" s="13">
        <v>746</v>
      </c>
      <c r="S16" s="13" t="s">
        <v>2</v>
      </c>
      <c r="T16" s="13">
        <v>714</v>
      </c>
      <c r="U16" s="13" t="s">
        <v>2</v>
      </c>
    </row>
    <row r="17" spans="1:21">
      <c r="A17" s="12" t="s">
        <v>52</v>
      </c>
      <c r="B17" s="13">
        <v>232</v>
      </c>
      <c r="C17" s="13" t="s">
        <v>2</v>
      </c>
      <c r="D17" s="13">
        <v>187</v>
      </c>
      <c r="E17" s="13" t="s">
        <v>2</v>
      </c>
      <c r="F17" s="13">
        <v>232</v>
      </c>
      <c r="G17" s="13" t="s">
        <v>2</v>
      </c>
      <c r="H17" s="13">
        <v>171</v>
      </c>
      <c r="I17" s="13" t="s">
        <v>2</v>
      </c>
      <c r="J17" s="13">
        <v>212</v>
      </c>
      <c r="K17" s="13" t="s">
        <v>2</v>
      </c>
      <c r="L17" s="13">
        <v>142</v>
      </c>
      <c r="M17" s="13" t="s">
        <v>2</v>
      </c>
      <c r="N17" s="13">
        <v>201</v>
      </c>
      <c r="O17" s="13" t="s">
        <v>2</v>
      </c>
      <c r="P17" s="13">
        <v>223</v>
      </c>
      <c r="Q17" s="13" t="s">
        <v>2</v>
      </c>
      <c r="R17" s="13">
        <v>269</v>
      </c>
      <c r="S17" s="13" t="s">
        <v>2</v>
      </c>
      <c r="T17" s="13">
        <v>304</v>
      </c>
      <c r="U17" s="13" t="s">
        <v>2</v>
      </c>
    </row>
    <row r="18" spans="1:21">
      <c r="A18" s="12" t="s">
        <v>74</v>
      </c>
      <c r="B18" s="13">
        <v>388</v>
      </c>
      <c r="C18" s="13" t="s">
        <v>2</v>
      </c>
      <c r="D18" s="13">
        <v>691</v>
      </c>
      <c r="E18" s="13" t="s">
        <v>2</v>
      </c>
      <c r="F18" s="13">
        <v>526</v>
      </c>
      <c r="G18" s="13" t="s">
        <v>2</v>
      </c>
      <c r="H18" s="13">
        <v>586</v>
      </c>
      <c r="I18" s="13" t="s">
        <v>2</v>
      </c>
      <c r="J18" s="13">
        <v>514</v>
      </c>
      <c r="K18" s="13" t="s">
        <v>2</v>
      </c>
      <c r="L18" s="13">
        <v>475</v>
      </c>
      <c r="M18" s="13" t="s">
        <v>2</v>
      </c>
      <c r="N18" s="13">
        <v>593</v>
      </c>
      <c r="O18" s="13" t="s">
        <v>2</v>
      </c>
      <c r="P18" s="13">
        <v>284</v>
      </c>
      <c r="Q18" s="13" t="s">
        <v>2</v>
      </c>
      <c r="R18" s="13">
        <v>382</v>
      </c>
      <c r="S18" s="13" t="s">
        <v>2</v>
      </c>
      <c r="T18" s="13">
        <v>417</v>
      </c>
      <c r="U18" s="13" t="s">
        <v>2</v>
      </c>
    </row>
    <row r="19" spans="1:21">
      <c r="A19" s="12" t="s">
        <v>57</v>
      </c>
      <c r="B19" s="13">
        <v>6952</v>
      </c>
      <c r="C19" s="13" t="s">
        <v>2</v>
      </c>
      <c r="D19" s="13">
        <v>5896</v>
      </c>
      <c r="E19" s="13" t="s">
        <v>2</v>
      </c>
      <c r="F19" s="13">
        <v>7344</v>
      </c>
      <c r="G19" s="13" t="s">
        <v>2</v>
      </c>
      <c r="H19" s="13">
        <v>6594</v>
      </c>
      <c r="I19" s="13" t="s">
        <v>2</v>
      </c>
      <c r="J19" s="13">
        <v>6338</v>
      </c>
      <c r="K19" s="13" t="s">
        <v>2</v>
      </c>
      <c r="L19" s="13">
        <v>6471</v>
      </c>
      <c r="M19" s="13" t="s">
        <v>2</v>
      </c>
      <c r="N19" s="13">
        <v>7045</v>
      </c>
      <c r="O19" s="13" t="s">
        <v>2</v>
      </c>
      <c r="P19" s="13">
        <v>6399</v>
      </c>
      <c r="Q19" s="13" t="s">
        <v>2</v>
      </c>
      <c r="R19" s="13">
        <v>7207</v>
      </c>
      <c r="S19" s="13" t="s">
        <v>2</v>
      </c>
      <c r="T19" s="13">
        <v>6192</v>
      </c>
      <c r="U19" s="13" t="s">
        <v>2</v>
      </c>
    </row>
    <row r="20" spans="1:21">
      <c r="A20" s="12" t="s">
        <v>51</v>
      </c>
      <c r="B20" s="14">
        <v>5824</v>
      </c>
      <c r="C20" s="14" t="s">
        <v>2</v>
      </c>
      <c r="D20" s="14">
        <v>5651</v>
      </c>
      <c r="E20" s="14" t="s">
        <v>2</v>
      </c>
      <c r="F20" s="14">
        <v>6137</v>
      </c>
      <c r="G20" s="14" t="s">
        <v>2</v>
      </c>
      <c r="H20" s="14">
        <v>6683</v>
      </c>
      <c r="I20" s="14" t="s">
        <v>2</v>
      </c>
      <c r="J20" s="14">
        <v>6697</v>
      </c>
      <c r="K20" s="14" t="s">
        <v>2</v>
      </c>
      <c r="L20" s="14">
        <v>6687</v>
      </c>
      <c r="M20" s="14" t="s">
        <v>2</v>
      </c>
      <c r="N20" s="14">
        <v>6437</v>
      </c>
      <c r="O20" s="14" t="s">
        <v>2</v>
      </c>
      <c r="P20" s="14">
        <v>6460</v>
      </c>
      <c r="Q20" s="14" t="s">
        <v>2</v>
      </c>
      <c r="R20" s="14">
        <v>6474</v>
      </c>
      <c r="S20" s="14" t="s">
        <v>2</v>
      </c>
      <c r="T20" s="14">
        <v>4883</v>
      </c>
      <c r="U20" s="14" t="s">
        <v>2</v>
      </c>
    </row>
    <row r="21" spans="1:21">
      <c r="A21" s="12" t="s">
        <v>54</v>
      </c>
      <c r="B21" s="13">
        <v>97</v>
      </c>
      <c r="C21" s="13" t="s">
        <v>55</v>
      </c>
      <c r="D21" s="13">
        <v>168</v>
      </c>
      <c r="E21" s="13" t="s">
        <v>2</v>
      </c>
      <c r="F21" s="13">
        <v>123</v>
      </c>
      <c r="G21" s="13" t="s">
        <v>2</v>
      </c>
      <c r="H21" s="13">
        <v>191</v>
      </c>
      <c r="I21" s="13" t="s">
        <v>2</v>
      </c>
      <c r="J21" s="13">
        <v>176</v>
      </c>
      <c r="K21" s="13" t="s">
        <v>2</v>
      </c>
      <c r="L21" s="13">
        <v>238</v>
      </c>
      <c r="M21" s="13" t="s">
        <v>2</v>
      </c>
      <c r="N21" s="13">
        <v>361</v>
      </c>
      <c r="O21" s="13" t="s">
        <v>2</v>
      </c>
      <c r="P21" s="13">
        <v>289</v>
      </c>
      <c r="Q21" s="13" t="s">
        <v>2</v>
      </c>
      <c r="R21" s="13">
        <v>446</v>
      </c>
      <c r="S21" s="13" t="s">
        <v>2</v>
      </c>
      <c r="T21" s="13">
        <v>261</v>
      </c>
      <c r="U21" s="13" t="s">
        <v>2</v>
      </c>
    </row>
    <row r="22" spans="1:21">
      <c r="A22" s="12" t="s">
        <v>64</v>
      </c>
      <c r="B22" s="14">
        <v>485</v>
      </c>
      <c r="C22" s="14" t="s">
        <v>2</v>
      </c>
      <c r="D22" s="14">
        <v>524</v>
      </c>
      <c r="E22" s="14" t="s">
        <v>2</v>
      </c>
      <c r="F22" s="14">
        <v>625</v>
      </c>
      <c r="G22" s="14" t="s">
        <v>2</v>
      </c>
      <c r="H22" s="14">
        <v>488</v>
      </c>
      <c r="I22" s="14" t="s">
        <v>2</v>
      </c>
      <c r="J22" s="14">
        <v>713</v>
      </c>
      <c r="K22" s="14" t="s">
        <v>2</v>
      </c>
      <c r="L22" s="14">
        <v>761</v>
      </c>
      <c r="M22" s="14" t="s">
        <v>2</v>
      </c>
      <c r="N22" s="14">
        <v>789</v>
      </c>
      <c r="O22" s="14" t="s">
        <v>2</v>
      </c>
      <c r="P22" s="14">
        <v>700</v>
      </c>
      <c r="Q22" s="14" t="s">
        <v>2</v>
      </c>
      <c r="R22" s="14">
        <v>1086</v>
      </c>
      <c r="S22" s="14" t="s">
        <v>2</v>
      </c>
      <c r="T22" s="14">
        <v>768</v>
      </c>
      <c r="U22" s="14" t="s">
        <v>2</v>
      </c>
    </row>
    <row r="23" spans="1:21">
      <c r="A23" s="12" t="s">
        <v>53</v>
      </c>
      <c r="B23" s="14">
        <v>238</v>
      </c>
      <c r="C23" s="14" t="s">
        <v>2</v>
      </c>
      <c r="D23" s="14">
        <v>286</v>
      </c>
      <c r="E23" s="14" t="s">
        <v>2</v>
      </c>
      <c r="F23" s="14">
        <v>417</v>
      </c>
      <c r="G23" s="14" t="s">
        <v>2</v>
      </c>
      <c r="H23" s="14">
        <v>555</v>
      </c>
      <c r="I23" s="14" t="s">
        <v>2</v>
      </c>
      <c r="J23" s="14">
        <v>468</v>
      </c>
      <c r="K23" s="14" t="s">
        <v>2</v>
      </c>
      <c r="L23" s="14">
        <v>599</v>
      </c>
      <c r="M23" s="14" t="s">
        <v>2</v>
      </c>
      <c r="N23" s="14">
        <v>574</v>
      </c>
      <c r="O23" s="14" t="s">
        <v>2</v>
      </c>
      <c r="P23" s="14">
        <v>267</v>
      </c>
      <c r="Q23" s="14" t="s">
        <v>2</v>
      </c>
      <c r="R23" s="14">
        <v>513</v>
      </c>
      <c r="S23" s="14" t="s">
        <v>2</v>
      </c>
      <c r="T23" s="14">
        <v>417</v>
      </c>
      <c r="U23" s="14" t="s">
        <v>2</v>
      </c>
    </row>
    <row r="24" spans="1:21">
      <c r="A24" s="12" t="s">
        <v>59</v>
      </c>
      <c r="B24" s="13">
        <v>2414</v>
      </c>
      <c r="C24" s="13" t="s">
        <v>2</v>
      </c>
      <c r="D24" s="13">
        <v>2493</v>
      </c>
      <c r="E24" s="13" t="s">
        <v>2</v>
      </c>
      <c r="F24" s="13">
        <v>2479</v>
      </c>
      <c r="G24" s="13" t="s">
        <v>2</v>
      </c>
      <c r="H24" s="13">
        <v>2586</v>
      </c>
      <c r="I24" s="13" t="s">
        <v>2</v>
      </c>
      <c r="J24" s="13">
        <v>3405</v>
      </c>
      <c r="K24" s="13" t="s">
        <v>2</v>
      </c>
      <c r="L24" s="13">
        <v>4451</v>
      </c>
      <c r="M24" s="13" t="s">
        <v>2</v>
      </c>
      <c r="N24" s="13">
        <v>4312</v>
      </c>
      <c r="O24" s="13" t="s">
        <v>2</v>
      </c>
      <c r="P24" s="13">
        <v>2961</v>
      </c>
      <c r="Q24" s="13" t="s">
        <v>2</v>
      </c>
      <c r="R24" s="13">
        <v>4091</v>
      </c>
      <c r="S24" s="13" t="s">
        <v>2</v>
      </c>
      <c r="T24" s="13">
        <v>3689</v>
      </c>
      <c r="U24" s="13" t="s">
        <v>2</v>
      </c>
    </row>
    <row r="25" spans="1:21">
      <c r="A25" s="12" t="s">
        <v>61</v>
      </c>
      <c r="B25" s="13">
        <v>242</v>
      </c>
      <c r="C25" s="13" t="s">
        <v>2</v>
      </c>
      <c r="D25" s="13">
        <v>212</v>
      </c>
      <c r="E25" s="13" t="s">
        <v>2</v>
      </c>
      <c r="F25" s="13">
        <v>281</v>
      </c>
      <c r="G25" s="13" t="s">
        <v>2</v>
      </c>
      <c r="H25" s="13">
        <v>222</v>
      </c>
      <c r="I25" s="13" t="s">
        <v>2</v>
      </c>
      <c r="J25" s="13">
        <v>287</v>
      </c>
      <c r="K25" s="13" t="s">
        <v>2</v>
      </c>
      <c r="L25" s="13">
        <v>178</v>
      </c>
      <c r="M25" s="13" t="s">
        <v>2</v>
      </c>
      <c r="N25" s="13">
        <v>130</v>
      </c>
      <c r="O25" s="13" t="s">
        <v>2</v>
      </c>
      <c r="P25" s="13">
        <v>164</v>
      </c>
      <c r="Q25" s="13" t="s">
        <v>2</v>
      </c>
      <c r="R25" s="13">
        <v>258</v>
      </c>
      <c r="S25" s="13" t="s">
        <v>2</v>
      </c>
      <c r="T25" s="13">
        <v>278</v>
      </c>
      <c r="U25" s="13" t="s">
        <v>2</v>
      </c>
    </row>
    <row r="26" spans="1:21">
      <c r="A26" s="12" t="s">
        <v>62</v>
      </c>
      <c r="B26" s="14">
        <v>663</v>
      </c>
      <c r="C26" s="14" t="s">
        <v>2</v>
      </c>
      <c r="D26" s="14">
        <v>700</v>
      </c>
      <c r="E26" s="14" t="s">
        <v>2</v>
      </c>
      <c r="F26" s="14">
        <v>586</v>
      </c>
      <c r="G26" s="14" t="s">
        <v>2</v>
      </c>
      <c r="H26" s="14">
        <v>651</v>
      </c>
      <c r="I26" s="14" t="s">
        <v>2</v>
      </c>
      <c r="J26" s="14">
        <v>855</v>
      </c>
      <c r="K26" s="14" t="s">
        <v>2</v>
      </c>
      <c r="L26" s="14">
        <v>668</v>
      </c>
      <c r="M26" s="14" t="s">
        <v>2</v>
      </c>
      <c r="N26" s="14">
        <v>374</v>
      </c>
      <c r="O26" s="14" t="s">
        <v>2</v>
      </c>
      <c r="P26" s="14">
        <v>316</v>
      </c>
      <c r="Q26" s="14" t="s">
        <v>2</v>
      </c>
      <c r="R26" s="14">
        <v>146</v>
      </c>
      <c r="S26" s="14" t="s">
        <v>2</v>
      </c>
      <c r="T26" s="14">
        <v>112</v>
      </c>
      <c r="U26" s="14" t="s">
        <v>2</v>
      </c>
    </row>
    <row r="27" spans="1:21">
      <c r="A27" s="12" t="s">
        <v>63</v>
      </c>
      <c r="B27" s="13">
        <v>171</v>
      </c>
      <c r="C27" s="13" t="s">
        <v>2</v>
      </c>
      <c r="D27" s="13">
        <v>159</v>
      </c>
      <c r="E27" s="13" t="s">
        <v>2</v>
      </c>
      <c r="F27" s="13">
        <v>251</v>
      </c>
      <c r="G27" s="13" t="s">
        <v>2</v>
      </c>
      <c r="H27" s="13">
        <v>205</v>
      </c>
      <c r="I27" s="13" t="s">
        <v>2</v>
      </c>
      <c r="J27" s="13">
        <v>239</v>
      </c>
      <c r="K27" s="13" t="s">
        <v>2</v>
      </c>
      <c r="L27" s="13">
        <v>218</v>
      </c>
      <c r="M27" s="13" t="s">
        <v>2</v>
      </c>
      <c r="N27" s="13">
        <v>273</v>
      </c>
      <c r="O27" s="13" t="s">
        <v>2</v>
      </c>
      <c r="P27" s="13">
        <v>214</v>
      </c>
      <c r="Q27" s="13" t="s">
        <v>2</v>
      </c>
      <c r="R27" s="13">
        <v>167</v>
      </c>
      <c r="S27" s="13" t="s">
        <v>2</v>
      </c>
      <c r="T27" s="13">
        <v>301</v>
      </c>
      <c r="U27" s="13" t="s">
        <v>2</v>
      </c>
    </row>
    <row r="28" spans="1:21">
      <c r="A28" s="12" t="s">
        <v>65</v>
      </c>
      <c r="B28" s="13">
        <v>58</v>
      </c>
      <c r="C28" s="13" t="s">
        <v>2</v>
      </c>
      <c r="D28" s="13">
        <v>122</v>
      </c>
      <c r="E28" s="13" t="s">
        <v>2</v>
      </c>
      <c r="F28" s="13">
        <v>182</v>
      </c>
      <c r="G28" s="13" t="s">
        <v>2</v>
      </c>
      <c r="H28" s="13">
        <v>65</v>
      </c>
      <c r="I28" s="13" t="s">
        <v>2</v>
      </c>
      <c r="J28" s="13">
        <v>49</v>
      </c>
      <c r="K28" s="13" t="s">
        <v>2</v>
      </c>
      <c r="L28" s="13">
        <v>22</v>
      </c>
      <c r="M28" s="13" t="s">
        <v>2</v>
      </c>
      <c r="N28" s="13">
        <v>75</v>
      </c>
      <c r="O28" s="13" t="s">
        <v>2</v>
      </c>
      <c r="P28" s="13">
        <v>148</v>
      </c>
      <c r="Q28" s="13" t="s">
        <v>2</v>
      </c>
      <c r="R28" s="13">
        <v>87</v>
      </c>
      <c r="S28" s="13" t="s">
        <v>2</v>
      </c>
      <c r="T28" s="13">
        <v>95</v>
      </c>
      <c r="U28" s="13" t="s">
        <v>2</v>
      </c>
    </row>
    <row r="29" spans="1:21">
      <c r="A29" s="12" t="s">
        <v>66</v>
      </c>
      <c r="B29" s="14">
        <v>596</v>
      </c>
      <c r="C29" s="14" t="s">
        <v>2</v>
      </c>
      <c r="D29" s="14">
        <v>669</v>
      </c>
      <c r="E29" s="14" t="s">
        <v>2</v>
      </c>
      <c r="F29" s="14">
        <v>344</v>
      </c>
      <c r="G29" s="14" t="s">
        <v>2</v>
      </c>
      <c r="H29" s="14">
        <v>840</v>
      </c>
      <c r="I29" s="14" t="s">
        <v>2</v>
      </c>
      <c r="J29" s="14">
        <v>887</v>
      </c>
      <c r="K29" s="14" t="s">
        <v>2</v>
      </c>
      <c r="L29" s="14">
        <v>562</v>
      </c>
      <c r="M29" s="14" t="s">
        <v>2</v>
      </c>
      <c r="N29" s="14">
        <v>935</v>
      </c>
      <c r="O29" s="14" t="s">
        <v>2</v>
      </c>
      <c r="P29" s="14">
        <v>643</v>
      </c>
      <c r="Q29" s="14" t="s">
        <v>2</v>
      </c>
      <c r="R29" s="14">
        <v>338</v>
      </c>
      <c r="S29" s="14" t="s">
        <v>2</v>
      </c>
      <c r="T29" s="14">
        <v>237</v>
      </c>
      <c r="U29" s="14" t="s">
        <v>2</v>
      </c>
    </row>
    <row r="30" spans="1:21">
      <c r="A30" s="12" t="s">
        <v>68</v>
      </c>
      <c r="B30" s="14">
        <v>4937</v>
      </c>
      <c r="C30" s="14" t="s">
        <v>2</v>
      </c>
      <c r="D30" s="14">
        <v>5319</v>
      </c>
      <c r="E30" s="14" t="s">
        <v>2</v>
      </c>
      <c r="F30" s="14">
        <v>5886</v>
      </c>
      <c r="G30" s="14" t="s">
        <v>2</v>
      </c>
      <c r="H30" s="14">
        <v>5562</v>
      </c>
      <c r="I30" s="14" t="s">
        <v>2</v>
      </c>
      <c r="J30" s="14">
        <v>5438</v>
      </c>
      <c r="K30" s="14" t="s">
        <v>2</v>
      </c>
      <c r="L30" s="14">
        <v>5751</v>
      </c>
      <c r="M30" s="14" t="s">
        <v>2</v>
      </c>
      <c r="N30" s="14">
        <v>5538</v>
      </c>
      <c r="O30" s="14" t="s">
        <v>2</v>
      </c>
      <c r="P30" s="14">
        <v>3778</v>
      </c>
      <c r="Q30" s="14" t="s">
        <v>2</v>
      </c>
      <c r="R30" s="14">
        <v>4058</v>
      </c>
      <c r="S30" s="14" t="s">
        <v>2</v>
      </c>
      <c r="T30" s="14">
        <v>4480</v>
      </c>
      <c r="U30" s="14" t="s">
        <v>2</v>
      </c>
    </row>
    <row r="31" spans="1:21">
      <c r="A31" s="12" t="s">
        <v>70</v>
      </c>
      <c r="B31" s="13">
        <v>234</v>
      </c>
      <c r="C31" s="13" t="s">
        <v>2</v>
      </c>
      <c r="D31" s="13">
        <v>630</v>
      </c>
      <c r="E31" s="13" t="s">
        <v>2</v>
      </c>
      <c r="F31" s="13">
        <v>690</v>
      </c>
      <c r="G31" s="13" t="s">
        <v>2</v>
      </c>
      <c r="H31" s="13">
        <v>905</v>
      </c>
      <c r="I31" s="13" t="s">
        <v>2</v>
      </c>
      <c r="J31" s="13">
        <v>459</v>
      </c>
      <c r="K31" s="13" t="s">
        <v>2</v>
      </c>
      <c r="L31" s="13">
        <v>643</v>
      </c>
      <c r="M31" s="13" t="s">
        <v>2</v>
      </c>
      <c r="N31" s="13">
        <v>712</v>
      </c>
      <c r="O31" s="13" t="s">
        <v>2</v>
      </c>
      <c r="P31" s="13">
        <v>464</v>
      </c>
      <c r="Q31" s="13" t="s">
        <v>2</v>
      </c>
      <c r="R31" s="13">
        <v>669</v>
      </c>
      <c r="S31" s="13" t="s">
        <v>2</v>
      </c>
      <c r="T31" s="13">
        <v>1509</v>
      </c>
      <c r="U31" s="13" t="s">
        <v>2</v>
      </c>
    </row>
    <row r="32" spans="1:21">
      <c r="A32" s="12" t="s">
        <v>71</v>
      </c>
      <c r="B32" s="14">
        <v>882</v>
      </c>
      <c r="C32" s="14" t="s">
        <v>2</v>
      </c>
      <c r="D32" s="14">
        <v>1177</v>
      </c>
      <c r="E32" s="14" t="s">
        <v>2</v>
      </c>
      <c r="F32" s="14">
        <v>2468</v>
      </c>
      <c r="G32" s="14" t="s">
        <v>2</v>
      </c>
      <c r="H32" s="14">
        <v>1116</v>
      </c>
      <c r="I32" s="14" t="s">
        <v>2</v>
      </c>
      <c r="J32" s="14">
        <v>1027</v>
      </c>
      <c r="K32" s="14" t="s">
        <v>2</v>
      </c>
      <c r="L32" s="14">
        <v>1323</v>
      </c>
      <c r="M32" s="14" t="s">
        <v>2</v>
      </c>
      <c r="N32" s="14">
        <v>1953</v>
      </c>
      <c r="O32" s="14" t="s">
        <v>2</v>
      </c>
      <c r="P32" s="14">
        <v>819</v>
      </c>
      <c r="Q32" s="14" t="s">
        <v>2</v>
      </c>
      <c r="R32" s="14">
        <v>717</v>
      </c>
      <c r="S32" s="14" t="s">
        <v>2</v>
      </c>
      <c r="T32" s="14">
        <v>860</v>
      </c>
      <c r="U32" s="14" t="s">
        <v>2</v>
      </c>
    </row>
    <row r="33" spans="1:21">
      <c r="A33" s="12" t="s">
        <v>73</v>
      </c>
      <c r="B33" s="14">
        <v>294</v>
      </c>
      <c r="C33" s="14" t="s">
        <v>2</v>
      </c>
      <c r="D33" s="14">
        <v>453</v>
      </c>
      <c r="E33" s="14" t="s">
        <v>2</v>
      </c>
      <c r="F33" s="14">
        <v>375</v>
      </c>
      <c r="G33" s="14" t="s">
        <v>2</v>
      </c>
      <c r="H33" s="14">
        <v>368</v>
      </c>
      <c r="I33" s="14" t="s">
        <v>2</v>
      </c>
      <c r="J33" s="14">
        <v>401</v>
      </c>
      <c r="K33" s="14" t="s">
        <v>2</v>
      </c>
      <c r="L33" s="14">
        <v>356</v>
      </c>
      <c r="M33" s="14" t="s">
        <v>2</v>
      </c>
      <c r="N33" s="14">
        <v>308</v>
      </c>
      <c r="O33" s="14" t="s">
        <v>2</v>
      </c>
      <c r="P33" s="14">
        <v>297</v>
      </c>
      <c r="Q33" s="14" t="s">
        <v>2</v>
      </c>
      <c r="R33" s="14">
        <v>533</v>
      </c>
      <c r="S33" s="14" t="s">
        <v>2</v>
      </c>
      <c r="T33" s="14">
        <v>406</v>
      </c>
      <c r="U33" s="14" t="s">
        <v>2</v>
      </c>
    </row>
    <row r="34" spans="1:21">
      <c r="A34" s="12" t="s">
        <v>72</v>
      </c>
      <c r="B34" s="13">
        <v>154</v>
      </c>
      <c r="C34" s="13" t="s">
        <v>2</v>
      </c>
      <c r="D34" s="13">
        <v>178</v>
      </c>
      <c r="E34" s="13" t="s">
        <v>2</v>
      </c>
      <c r="F34" s="13">
        <v>171</v>
      </c>
      <c r="G34" s="13" t="s">
        <v>2</v>
      </c>
      <c r="H34" s="13">
        <v>198</v>
      </c>
      <c r="I34" s="13" t="s">
        <v>2</v>
      </c>
      <c r="J34" s="13">
        <v>191</v>
      </c>
      <c r="K34" s="13" t="s">
        <v>2</v>
      </c>
      <c r="L34" s="13">
        <v>181</v>
      </c>
      <c r="M34" s="13" t="s">
        <v>2</v>
      </c>
      <c r="N34" s="13">
        <v>195</v>
      </c>
      <c r="O34" s="13" t="s">
        <v>2</v>
      </c>
      <c r="P34" s="13">
        <v>64</v>
      </c>
      <c r="Q34" s="13" t="s">
        <v>2</v>
      </c>
      <c r="R34" s="13">
        <v>99</v>
      </c>
      <c r="S34" s="13" t="s">
        <v>2</v>
      </c>
      <c r="T34" s="13">
        <v>149</v>
      </c>
      <c r="U34" s="13" t="s">
        <v>2</v>
      </c>
    </row>
    <row r="35" spans="1:21">
      <c r="A35" s="12" t="s">
        <v>56</v>
      </c>
      <c r="B35" s="14">
        <v>1742</v>
      </c>
      <c r="C35" s="14" t="s">
        <v>2</v>
      </c>
      <c r="D35" s="14">
        <v>2115</v>
      </c>
      <c r="E35" s="14" t="s">
        <v>2</v>
      </c>
      <c r="F35" s="14">
        <v>2890</v>
      </c>
      <c r="G35" s="14" t="s">
        <v>2</v>
      </c>
      <c r="H35" s="14">
        <v>3564</v>
      </c>
      <c r="I35" s="14" t="s">
        <v>2</v>
      </c>
      <c r="J35" s="14">
        <v>3834</v>
      </c>
      <c r="K35" s="14" t="s">
        <v>2</v>
      </c>
      <c r="L35" s="14">
        <v>3704</v>
      </c>
      <c r="M35" s="14" t="s">
        <v>2</v>
      </c>
      <c r="N35" s="14">
        <v>3535</v>
      </c>
      <c r="O35" s="14" t="s">
        <v>2</v>
      </c>
      <c r="P35" s="14">
        <v>2172</v>
      </c>
      <c r="Q35" s="14" t="s">
        <v>2</v>
      </c>
      <c r="R35" s="14">
        <v>1952</v>
      </c>
      <c r="S35" s="14" t="s">
        <v>2</v>
      </c>
      <c r="T35" s="14">
        <v>2435</v>
      </c>
      <c r="U35" s="14" t="s">
        <v>2</v>
      </c>
    </row>
    <row r="36" spans="1:21">
      <c r="A36" s="12" t="s">
        <v>75</v>
      </c>
      <c r="B36" s="14">
        <v>1323</v>
      </c>
      <c r="C36" s="14" t="s">
        <v>2</v>
      </c>
      <c r="D36" s="14">
        <v>1414</v>
      </c>
      <c r="E36" s="14" t="s">
        <v>2</v>
      </c>
      <c r="F36" s="14">
        <v>1423</v>
      </c>
      <c r="G36" s="14" t="s">
        <v>2</v>
      </c>
      <c r="H36" s="14">
        <v>1382</v>
      </c>
      <c r="I36" s="14" t="s">
        <v>2</v>
      </c>
      <c r="J36" s="14">
        <v>1373</v>
      </c>
      <c r="K36" s="14" t="s">
        <v>2</v>
      </c>
      <c r="L36" s="14">
        <v>1003</v>
      </c>
      <c r="M36" s="14" t="s">
        <v>2</v>
      </c>
      <c r="N36" s="14">
        <v>1467</v>
      </c>
      <c r="O36" s="14" t="s">
        <v>2</v>
      </c>
      <c r="P36" s="14">
        <v>1699</v>
      </c>
      <c r="Q36" s="14" t="s">
        <v>2</v>
      </c>
      <c r="R36" s="14">
        <v>751</v>
      </c>
      <c r="S36" s="14" t="s">
        <v>2</v>
      </c>
      <c r="T36" s="14">
        <v>1266</v>
      </c>
      <c r="U36" s="14" t="s">
        <v>2</v>
      </c>
    </row>
    <row r="38" spans="1:21">
      <c r="A38" s="12" t="s">
        <v>46</v>
      </c>
      <c r="B38" s="13">
        <v>31398</v>
      </c>
      <c r="C38" s="13" t="s">
        <v>2</v>
      </c>
      <c r="D38" s="13">
        <v>33903</v>
      </c>
      <c r="E38" s="13" t="s">
        <v>2</v>
      </c>
      <c r="F38" s="13">
        <v>38029</v>
      </c>
      <c r="G38" s="13" t="s">
        <v>2</v>
      </c>
      <c r="H38" s="13">
        <v>37386</v>
      </c>
      <c r="I38" s="13" t="s">
        <v>2</v>
      </c>
      <c r="J38" s="13">
        <v>38456</v>
      </c>
      <c r="K38" s="13" t="s">
        <v>2</v>
      </c>
      <c r="L38" s="13">
        <v>38745</v>
      </c>
      <c r="M38" s="13" t="s">
        <v>2</v>
      </c>
      <c r="N38" s="13">
        <v>41585</v>
      </c>
      <c r="O38" s="13" t="s">
        <v>2</v>
      </c>
      <c r="P38" s="13">
        <v>32505</v>
      </c>
      <c r="Q38" s="13" t="s">
        <v>2</v>
      </c>
      <c r="R38" s="13">
        <v>34439</v>
      </c>
      <c r="S38" s="13" t="s">
        <v>2</v>
      </c>
      <c r="T38" s="13">
        <v>32953</v>
      </c>
      <c r="U38" s="13" t="s">
        <v>2</v>
      </c>
    </row>
  </sheetData>
  <autoFilter ref="A9:U36" xr:uid="{C89E3CE3-CA71-48BA-B813-493C1B707A15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0:U36">
      <sortCondition ref="A9:A36"/>
    </sortState>
  </autoFilter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1736-417C-425D-9223-7B241973F7F2}">
  <dimension ref="A1:K39"/>
  <sheetViews>
    <sheetView workbookViewId="0">
      <pane xSplit="1" ySplit="9" topLeftCell="B10" activePane="bottomRight" state="frozen"/>
      <selection pane="topRight"/>
      <selection pane="bottomLeft"/>
      <selection pane="bottomRight" activeCell="E24" sqref="A11:E24"/>
    </sheetView>
  </sheetViews>
  <sheetFormatPr defaultRowHeight="11.4" customHeight="1"/>
  <cols>
    <col min="1" max="1" width="11.90625" style="8" customWidth="1"/>
    <col min="2" max="11" width="10" style="8" customWidth="1"/>
    <col min="12" max="16384" width="8.7265625" style="8"/>
  </cols>
  <sheetData>
    <row r="1" spans="1:11">
      <c r="A1" s="7" t="s">
        <v>113</v>
      </c>
    </row>
    <row r="2" spans="1:11">
      <c r="A2" s="7" t="s">
        <v>25</v>
      </c>
      <c r="B2" s="9" t="s">
        <v>110</v>
      </c>
    </row>
    <row r="3" spans="1:11">
      <c r="A3" s="7" t="s">
        <v>27</v>
      </c>
      <c r="B3" s="7" t="s">
        <v>111</v>
      </c>
    </row>
    <row r="4" spans="1:11"/>
    <row r="5" spans="1:11">
      <c r="A5" s="9" t="s">
        <v>29</v>
      </c>
      <c r="C5" s="7" t="s">
        <v>30</v>
      </c>
    </row>
    <row r="6" spans="1:11">
      <c r="A6" s="9" t="s">
        <v>112</v>
      </c>
      <c r="C6" s="7" t="s">
        <v>114</v>
      </c>
    </row>
    <row r="7" spans="1:11">
      <c r="A7" s="9" t="s">
        <v>33</v>
      </c>
      <c r="C7" s="7" t="s">
        <v>34</v>
      </c>
    </row>
    <row r="8" spans="1:11"/>
    <row r="9" spans="1:11">
      <c r="A9" s="10" t="s">
        <v>35</v>
      </c>
      <c r="B9" s="16" t="s">
        <v>36</v>
      </c>
      <c r="C9" s="16" t="s">
        <v>37</v>
      </c>
      <c r="D9" s="16" t="s">
        <v>38</v>
      </c>
      <c r="E9" s="16" t="s">
        <v>39</v>
      </c>
      <c r="F9" s="16" t="s">
        <v>40</v>
      </c>
      <c r="G9" s="16" t="s">
        <v>41</v>
      </c>
      <c r="H9" s="16" t="s">
        <v>42</v>
      </c>
      <c r="I9" s="16" t="s">
        <v>43</v>
      </c>
      <c r="J9" s="16" t="s">
        <v>44</v>
      </c>
      <c r="K9" s="16" t="s">
        <v>45</v>
      </c>
    </row>
    <row r="10" spans="1:11">
      <c r="A10" s="12" t="s">
        <v>67</v>
      </c>
      <c r="B10" s="14">
        <v>107</v>
      </c>
      <c r="C10" s="14">
        <v>107</v>
      </c>
      <c r="D10" s="14">
        <v>101</v>
      </c>
      <c r="E10" s="14">
        <v>106</v>
      </c>
      <c r="F10" s="14">
        <v>124</v>
      </c>
      <c r="G10" s="14">
        <v>242</v>
      </c>
      <c r="H10" s="14">
        <v>263</v>
      </c>
      <c r="I10" s="14">
        <v>108</v>
      </c>
      <c r="J10" s="14">
        <v>179</v>
      </c>
      <c r="K10" s="14">
        <v>186</v>
      </c>
    </row>
    <row r="11" spans="1:11">
      <c r="A11" s="12" t="s">
        <v>47</v>
      </c>
      <c r="B11" s="13">
        <v>75</v>
      </c>
      <c r="C11" s="13">
        <v>74</v>
      </c>
      <c r="D11" s="13">
        <v>79</v>
      </c>
      <c r="E11" s="13">
        <v>73</v>
      </c>
      <c r="F11" s="13">
        <v>74</v>
      </c>
      <c r="G11" s="13">
        <v>87</v>
      </c>
      <c r="H11" s="13">
        <v>84</v>
      </c>
      <c r="I11" s="13">
        <v>45</v>
      </c>
      <c r="J11" s="13">
        <v>70</v>
      </c>
      <c r="K11" s="13">
        <v>61</v>
      </c>
    </row>
    <row r="12" spans="1:11">
      <c r="A12" s="12" t="s">
        <v>48</v>
      </c>
      <c r="B12" s="14">
        <v>28</v>
      </c>
      <c r="C12" s="14">
        <v>28</v>
      </c>
      <c r="D12" s="14">
        <v>30</v>
      </c>
      <c r="E12" s="14">
        <v>31</v>
      </c>
      <c r="F12" s="14">
        <v>25</v>
      </c>
      <c r="G12" s="14">
        <v>40</v>
      </c>
      <c r="H12" s="14">
        <v>32</v>
      </c>
      <c r="I12" s="14">
        <v>25</v>
      </c>
      <c r="J12" s="14">
        <v>40</v>
      </c>
      <c r="K12" s="14">
        <v>40</v>
      </c>
    </row>
    <row r="13" spans="1:11">
      <c r="A13" s="12" t="s">
        <v>58</v>
      </c>
      <c r="B13" s="13">
        <v>14</v>
      </c>
      <c r="C13" s="13">
        <v>15</v>
      </c>
      <c r="D13" s="13">
        <v>18</v>
      </c>
      <c r="E13" s="13">
        <v>15</v>
      </c>
      <c r="F13" s="13">
        <v>14</v>
      </c>
      <c r="G13" s="13">
        <v>15</v>
      </c>
      <c r="H13" s="13">
        <v>15</v>
      </c>
      <c r="I13" s="13">
        <v>11</v>
      </c>
      <c r="J13" s="13">
        <v>20</v>
      </c>
      <c r="K13" s="13">
        <v>24</v>
      </c>
    </row>
    <row r="14" spans="1:11">
      <c r="A14" s="12" t="s">
        <v>60</v>
      </c>
      <c r="B14" s="13">
        <v>6</v>
      </c>
      <c r="C14" s="13">
        <v>6</v>
      </c>
      <c r="D14" s="13">
        <v>0</v>
      </c>
      <c r="E14" s="13">
        <v>3</v>
      </c>
      <c r="F14" s="13">
        <v>9</v>
      </c>
      <c r="G14" s="13">
        <v>5</v>
      </c>
      <c r="H14" s="13">
        <v>2</v>
      </c>
      <c r="I14" s="13">
        <v>1</v>
      </c>
      <c r="J14" s="13">
        <v>3</v>
      </c>
      <c r="K14" s="13">
        <v>7</v>
      </c>
    </row>
    <row r="15" spans="1:11">
      <c r="A15" s="12" t="s">
        <v>49</v>
      </c>
      <c r="B15" s="13">
        <v>48</v>
      </c>
      <c r="C15" s="13">
        <v>42</v>
      </c>
      <c r="D15" s="13">
        <v>43</v>
      </c>
      <c r="E15" s="13">
        <v>41</v>
      </c>
      <c r="F15" s="13">
        <v>44</v>
      </c>
      <c r="G15" s="13">
        <v>49</v>
      </c>
      <c r="H15" s="13">
        <v>35</v>
      </c>
      <c r="I15" s="13">
        <v>27</v>
      </c>
      <c r="J15" s="13">
        <v>40</v>
      </c>
      <c r="K15" s="13">
        <v>35</v>
      </c>
    </row>
    <row r="16" spans="1:11">
      <c r="A16" s="12" t="s">
        <v>50</v>
      </c>
      <c r="B16" s="14">
        <v>109</v>
      </c>
      <c r="C16" s="14">
        <v>124</v>
      </c>
      <c r="D16" s="14">
        <v>118</v>
      </c>
      <c r="E16" s="14">
        <v>106</v>
      </c>
      <c r="F16" s="14">
        <v>97</v>
      </c>
      <c r="G16" s="14">
        <v>92</v>
      </c>
      <c r="H16" s="14">
        <v>93</v>
      </c>
      <c r="I16" s="14">
        <v>39</v>
      </c>
      <c r="J16" s="14">
        <v>63</v>
      </c>
      <c r="K16" s="14">
        <v>70</v>
      </c>
    </row>
    <row r="17" spans="1:11">
      <c r="A17" s="12" t="s">
        <v>52</v>
      </c>
      <c r="B17" s="14">
        <v>14</v>
      </c>
      <c r="C17" s="14">
        <v>17</v>
      </c>
      <c r="D17" s="14">
        <v>8</v>
      </c>
      <c r="E17" s="14">
        <v>9</v>
      </c>
      <c r="F17" s="14">
        <v>21</v>
      </c>
      <c r="G17" s="14">
        <v>28</v>
      </c>
      <c r="H17" s="14">
        <v>34</v>
      </c>
      <c r="I17" s="14">
        <v>17</v>
      </c>
      <c r="J17" s="14">
        <v>25</v>
      </c>
      <c r="K17" s="14">
        <v>33</v>
      </c>
    </row>
    <row r="18" spans="1:11">
      <c r="A18" s="12" t="s">
        <v>74</v>
      </c>
      <c r="B18" s="14">
        <v>82</v>
      </c>
      <c r="C18" s="14">
        <v>78</v>
      </c>
      <c r="D18" s="14">
        <v>75</v>
      </c>
      <c r="E18" s="14">
        <v>71</v>
      </c>
      <c r="F18" s="14">
        <v>81</v>
      </c>
      <c r="G18" s="14">
        <v>82</v>
      </c>
      <c r="H18" s="14">
        <v>84</v>
      </c>
      <c r="I18" s="14">
        <v>43</v>
      </c>
      <c r="J18" s="14">
        <v>65</v>
      </c>
      <c r="K18" s="14">
        <v>77</v>
      </c>
    </row>
    <row r="19" spans="1:11">
      <c r="A19" s="12" t="s">
        <v>57</v>
      </c>
      <c r="B19" s="14">
        <v>498</v>
      </c>
      <c r="C19" s="14">
        <v>489</v>
      </c>
      <c r="D19" s="14">
        <v>480</v>
      </c>
      <c r="E19" s="14">
        <v>478</v>
      </c>
      <c r="F19" s="14">
        <v>481</v>
      </c>
      <c r="G19" s="14">
        <v>483</v>
      </c>
      <c r="H19" s="14">
        <v>478</v>
      </c>
      <c r="I19" s="14">
        <v>371</v>
      </c>
      <c r="J19" s="14">
        <v>422</v>
      </c>
      <c r="K19" s="14">
        <v>427</v>
      </c>
    </row>
    <row r="20" spans="1:11">
      <c r="A20" s="12" t="s">
        <v>51</v>
      </c>
      <c r="B20" s="13">
        <v>621</v>
      </c>
      <c r="C20" s="13">
        <v>630</v>
      </c>
      <c r="D20" s="13">
        <v>628</v>
      </c>
      <c r="E20" s="13">
        <v>632</v>
      </c>
      <c r="F20" s="13">
        <v>576</v>
      </c>
      <c r="G20" s="13">
        <v>581</v>
      </c>
      <c r="H20" s="13">
        <v>567</v>
      </c>
      <c r="I20" s="13">
        <v>244</v>
      </c>
      <c r="J20" s="13">
        <v>415</v>
      </c>
      <c r="K20" s="13">
        <v>435</v>
      </c>
    </row>
    <row r="21" spans="1:11">
      <c r="A21" s="12" t="s">
        <v>54</v>
      </c>
      <c r="B21" s="14">
        <v>58</v>
      </c>
      <c r="C21" s="14">
        <v>66</v>
      </c>
      <c r="D21" s="14">
        <v>77</v>
      </c>
      <c r="E21" s="14">
        <v>79</v>
      </c>
      <c r="F21" s="14">
        <v>79</v>
      </c>
      <c r="G21" s="14">
        <v>89</v>
      </c>
      <c r="H21" s="14">
        <v>84</v>
      </c>
      <c r="I21" s="14">
        <v>61</v>
      </c>
      <c r="J21" s="14">
        <v>79</v>
      </c>
      <c r="K21" s="14">
        <v>87</v>
      </c>
    </row>
    <row r="22" spans="1:11">
      <c r="A22" s="12" t="s">
        <v>64</v>
      </c>
      <c r="B22" s="13">
        <v>45</v>
      </c>
      <c r="C22" s="13">
        <v>56</v>
      </c>
      <c r="D22" s="13">
        <v>69</v>
      </c>
      <c r="E22" s="13">
        <v>78</v>
      </c>
      <c r="F22" s="13">
        <v>92</v>
      </c>
      <c r="G22" s="13">
        <v>101</v>
      </c>
      <c r="H22" s="13">
        <v>114</v>
      </c>
      <c r="I22" s="13">
        <v>91</v>
      </c>
      <c r="J22" s="13">
        <v>131</v>
      </c>
      <c r="K22" s="13">
        <v>119</v>
      </c>
    </row>
    <row r="23" spans="1:11">
      <c r="A23" s="12" t="s">
        <v>53</v>
      </c>
      <c r="B23" s="13">
        <v>643</v>
      </c>
      <c r="C23" s="13">
        <v>638</v>
      </c>
      <c r="D23" s="13">
        <v>578</v>
      </c>
      <c r="E23" s="13">
        <v>673</v>
      </c>
      <c r="F23" s="13">
        <v>762</v>
      </c>
      <c r="G23" s="13">
        <v>807</v>
      </c>
      <c r="H23" s="13">
        <v>694</v>
      </c>
      <c r="I23" s="13">
        <v>394</v>
      </c>
      <c r="J23" s="13">
        <v>422</v>
      </c>
      <c r="K23" s="13">
        <v>479</v>
      </c>
    </row>
    <row r="24" spans="1:11">
      <c r="A24" s="12" t="s">
        <v>59</v>
      </c>
      <c r="B24" s="14">
        <v>56</v>
      </c>
      <c r="C24" s="14">
        <v>50</v>
      </c>
      <c r="D24" s="14">
        <v>53</v>
      </c>
      <c r="E24" s="14">
        <v>50</v>
      </c>
      <c r="F24" s="14">
        <v>44</v>
      </c>
      <c r="G24" s="14">
        <v>40</v>
      </c>
      <c r="H24" s="14">
        <v>36</v>
      </c>
      <c r="I24" s="14">
        <v>22</v>
      </c>
      <c r="J24" s="14">
        <v>21</v>
      </c>
      <c r="K24" s="14">
        <v>19</v>
      </c>
    </row>
    <row r="25" spans="1:11">
      <c r="A25" s="12" t="s">
        <v>61</v>
      </c>
      <c r="B25" s="14">
        <v>32</v>
      </c>
      <c r="C25" s="14">
        <v>32</v>
      </c>
      <c r="D25" s="14">
        <v>37</v>
      </c>
      <c r="E25" s="14">
        <v>41</v>
      </c>
      <c r="F25" s="14">
        <v>47</v>
      </c>
      <c r="G25" s="14">
        <v>44</v>
      </c>
      <c r="H25" s="14">
        <v>48</v>
      </c>
      <c r="I25" s="14">
        <v>27</v>
      </c>
      <c r="J25" s="14">
        <v>32</v>
      </c>
      <c r="K25" s="14">
        <v>36</v>
      </c>
    </row>
    <row r="26" spans="1:11">
      <c r="A26" s="12" t="s">
        <v>62</v>
      </c>
      <c r="B26" s="13">
        <v>24</v>
      </c>
      <c r="C26" s="13">
        <v>28</v>
      </c>
      <c r="D26" s="13">
        <v>23</v>
      </c>
      <c r="E26" s="13">
        <v>25</v>
      </c>
      <c r="F26" s="13">
        <v>31</v>
      </c>
      <c r="G26" s="13">
        <v>19</v>
      </c>
      <c r="H26" s="13">
        <v>27</v>
      </c>
      <c r="I26" s="13">
        <v>10</v>
      </c>
      <c r="J26" s="13">
        <v>10</v>
      </c>
      <c r="K26" s="13">
        <v>27</v>
      </c>
    </row>
    <row r="27" spans="1:11">
      <c r="A27" s="12" t="s">
        <v>63</v>
      </c>
      <c r="B27" s="14">
        <v>16</v>
      </c>
      <c r="C27" s="14">
        <v>17</v>
      </c>
      <c r="D27" s="14">
        <v>16</v>
      </c>
      <c r="E27" s="14">
        <v>16</v>
      </c>
      <c r="F27" s="14">
        <v>17</v>
      </c>
      <c r="G27" s="14">
        <v>17</v>
      </c>
      <c r="H27" s="14">
        <v>19</v>
      </c>
      <c r="I27" s="14">
        <v>13</v>
      </c>
      <c r="J27" s="14">
        <v>18</v>
      </c>
      <c r="K27" s="14">
        <v>19</v>
      </c>
    </row>
    <row r="28" spans="1:11">
      <c r="A28" s="12" t="s">
        <v>65</v>
      </c>
      <c r="B28" s="14">
        <v>18</v>
      </c>
      <c r="C28" s="14">
        <v>19</v>
      </c>
      <c r="D28" s="14">
        <v>22</v>
      </c>
      <c r="E28" s="14">
        <v>24</v>
      </c>
      <c r="F28" s="14">
        <v>28</v>
      </c>
      <c r="G28" s="14">
        <v>38</v>
      </c>
      <c r="H28" s="14">
        <v>103</v>
      </c>
      <c r="I28" s="14">
        <v>150</v>
      </c>
      <c r="J28" s="14">
        <v>222</v>
      </c>
      <c r="K28" s="14">
        <v>294</v>
      </c>
    </row>
    <row r="29" spans="1:11">
      <c r="A29" s="12" t="s">
        <v>66</v>
      </c>
      <c r="B29" s="13">
        <v>206</v>
      </c>
      <c r="C29" s="13">
        <v>205</v>
      </c>
      <c r="D29" s="13">
        <v>207</v>
      </c>
      <c r="E29" s="13">
        <v>212</v>
      </c>
      <c r="F29" s="13">
        <v>213</v>
      </c>
      <c r="G29" s="13">
        <v>223</v>
      </c>
      <c r="H29" s="13">
        <v>216</v>
      </c>
      <c r="I29" s="13">
        <v>190</v>
      </c>
      <c r="J29" s="13">
        <v>207</v>
      </c>
      <c r="K29" s="13">
        <v>206</v>
      </c>
    </row>
    <row r="30" spans="1:11">
      <c r="A30" s="12" t="s">
        <v>68</v>
      </c>
      <c r="B30" s="13">
        <v>72</v>
      </c>
      <c r="C30" s="13">
        <v>69</v>
      </c>
      <c r="D30" s="13">
        <v>71</v>
      </c>
      <c r="E30" s="13">
        <v>71</v>
      </c>
      <c r="F30" s="13">
        <v>83</v>
      </c>
      <c r="G30" s="13">
        <v>107</v>
      </c>
      <c r="H30" s="13">
        <v>127</v>
      </c>
      <c r="I30" s="13">
        <v>125</v>
      </c>
      <c r="J30" s="13">
        <v>145</v>
      </c>
      <c r="K30" s="13">
        <v>154</v>
      </c>
    </row>
    <row r="31" spans="1:11">
      <c r="A31" s="12" t="s">
        <v>70</v>
      </c>
      <c r="B31" s="14">
        <v>107</v>
      </c>
      <c r="C31" s="14">
        <v>117</v>
      </c>
      <c r="D31" s="14">
        <v>118</v>
      </c>
      <c r="E31" s="14">
        <v>120</v>
      </c>
      <c r="F31" s="14">
        <v>123</v>
      </c>
      <c r="G31" s="14">
        <v>119</v>
      </c>
      <c r="H31" s="14">
        <v>137</v>
      </c>
      <c r="I31" s="14">
        <v>100</v>
      </c>
      <c r="J31" s="14">
        <v>115</v>
      </c>
      <c r="K31" s="14">
        <v>108</v>
      </c>
    </row>
    <row r="32" spans="1:11">
      <c r="A32" s="12" t="s">
        <v>71</v>
      </c>
      <c r="B32" s="13">
        <v>39</v>
      </c>
      <c r="C32" s="13">
        <v>37</v>
      </c>
      <c r="D32" s="13">
        <v>41</v>
      </c>
      <c r="E32" s="13">
        <v>51</v>
      </c>
      <c r="F32" s="13">
        <v>56</v>
      </c>
      <c r="G32" s="13">
        <v>56</v>
      </c>
      <c r="H32" s="13">
        <v>49</v>
      </c>
      <c r="I32" s="13">
        <v>29</v>
      </c>
      <c r="J32" s="13">
        <v>37</v>
      </c>
      <c r="K32" s="13">
        <v>31</v>
      </c>
    </row>
    <row r="33" spans="1:11">
      <c r="A33" s="12" t="s">
        <v>73</v>
      </c>
      <c r="B33" s="13">
        <v>6</v>
      </c>
      <c r="C33" s="13">
        <v>11</v>
      </c>
      <c r="D33" s="13">
        <v>9</v>
      </c>
      <c r="E33" s="13">
        <v>9</v>
      </c>
      <c r="F33" s="13">
        <v>10</v>
      </c>
      <c r="G33" s="13">
        <v>11</v>
      </c>
      <c r="H33" s="13">
        <v>11</v>
      </c>
      <c r="I33" s="13">
        <v>4</v>
      </c>
      <c r="J33" s="13">
        <v>7</v>
      </c>
      <c r="K33" s="13">
        <v>9</v>
      </c>
    </row>
    <row r="34" spans="1:11">
      <c r="A34" s="12" t="s">
        <v>72</v>
      </c>
      <c r="B34" s="14">
        <v>11</v>
      </c>
      <c r="C34" s="14">
        <v>11</v>
      </c>
      <c r="D34" s="14">
        <v>12</v>
      </c>
      <c r="E34" s="14">
        <v>14</v>
      </c>
      <c r="F34" s="14">
        <v>14</v>
      </c>
      <c r="G34" s="14">
        <v>19</v>
      </c>
      <c r="H34" s="14">
        <v>2</v>
      </c>
      <c r="I34" s="14">
        <v>2</v>
      </c>
      <c r="J34" s="14">
        <v>0</v>
      </c>
      <c r="K34" s="14">
        <v>1</v>
      </c>
    </row>
    <row r="35" spans="1:11">
      <c r="A35" s="12" t="s">
        <v>56</v>
      </c>
      <c r="B35" s="13">
        <v>286</v>
      </c>
      <c r="C35" s="13">
        <v>303</v>
      </c>
      <c r="D35" s="13">
        <v>332</v>
      </c>
      <c r="E35" s="13">
        <v>348</v>
      </c>
      <c r="F35" s="13">
        <v>364</v>
      </c>
      <c r="G35" s="13">
        <v>401</v>
      </c>
      <c r="H35" s="13">
        <v>429</v>
      </c>
      <c r="I35" s="13">
        <v>264</v>
      </c>
      <c r="J35" s="13">
        <v>368</v>
      </c>
      <c r="K35" s="13">
        <v>401</v>
      </c>
    </row>
    <row r="36" spans="1:11">
      <c r="A36" s="12" t="s">
        <v>75</v>
      </c>
      <c r="B36" s="13">
        <v>74</v>
      </c>
      <c r="C36" s="13">
        <v>75</v>
      </c>
      <c r="D36" s="13">
        <v>74</v>
      </c>
      <c r="E36" s="13">
        <v>73</v>
      </c>
      <c r="F36" s="13">
        <v>71</v>
      </c>
      <c r="G36" s="13">
        <v>68</v>
      </c>
      <c r="H36" s="13">
        <v>100</v>
      </c>
      <c r="I36" s="13">
        <v>67</v>
      </c>
      <c r="J36" s="13">
        <v>97</v>
      </c>
      <c r="K36" s="13">
        <v>99</v>
      </c>
    </row>
    <row r="38" spans="1:11">
      <c r="A38" s="9" t="s">
        <v>77</v>
      </c>
    </row>
    <row r="39" spans="1:11">
      <c r="A39" s="9" t="s">
        <v>76</v>
      </c>
      <c r="B39" s="7" t="s">
        <v>78</v>
      </c>
    </row>
  </sheetData>
  <autoFilter ref="A9:K36" xr:uid="{ACEE1736-417C-425D-9223-7B241973F7F2}">
    <sortState xmlns:xlrd2="http://schemas.microsoft.com/office/spreadsheetml/2017/richdata2" ref="A10:K36">
      <sortCondition ref="A9:A36"/>
    </sortState>
  </autoFilter>
  <sortState xmlns:xlrd2="http://schemas.microsoft.com/office/spreadsheetml/2017/richdata2" ref="A10:K36">
    <sortCondition ref="A9:A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4611-ED46-4FF4-A2B9-1F6973AAE30C}">
  <dimension ref="A1:K39"/>
  <sheetViews>
    <sheetView workbookViewId="0">
      <pane xSplit="1" ySplit="9" topLeftCell="B10" activePane="bottomRight" state="frozen"/>
      <selection pane="topRight"/>
      <selection pane="bottomLeft"/>
      <selection pane="bottomRight" activeCell="A10" sqref="A10:K36"/>
    </sheetView>
  </sheetViews>
  <sheetFormatPr defaultRowHeight="11.4" customHeight="1"/>
  <cols>
    <col min="1" max="1" width="11.90625" style="8" customWidth="1"/>
    <col min="2" max="11" width="10" style="8" customWidth="1"/>
    <col min="12" max="16384" width="8.7265625" style="8"/>
  </cols>
  <sheetData>
    <row r="1" spans="1:11">
      <c r="A1" s="7" t="s">
        <v>109</v>
      </c>
    </row>
    <row r="2" spans="1:11">
      <c r="A2" s="7" t="s">
        <v>25</v>
      </c>
      <c r="B2" s="9" t="s">
        <v>110</v>
      </c>
    </row>
    <row r="3" spans="1:11">
      <c r="A3" s="7" t="s">
        <v>27</v>
      </c>
      <c r="B3" s="7" t="s">
        <v>111</v>
      </c>
    </row>
    <row r="4" spans="1:11"/>
    <row r="5" spans="1:11">
      <c r="A5" s="9" t="s">
        <v>29</v>
      </c>
      <c r="C5" s="7" t="s">
        <v>30</v>
      </c>
    </row>
    <row r="6" spans="1:11">
      <c r="A6" s="9" t="s">
        <v>112</v>
      </c>
      <c r="C6" s="7" t="s">
        <v>32</v>
      </c>
    </row>
    <row r="7" spans="1:11">
      <c r="A7" s="9" t="s">
        <v>33</v>
      </c>
      <c r="C7" s="7" t="s">
        <v>34</v>
      </c>
    </row>
    <row r="8" spans="1:11"/>
    <row r="9" spans="1:11">
      <c r="A9" s="10" t="s">
        <v>35</v>
      </c>
      <c r="B9" s="16" t="s">
        <v>36</v>
      </c>
      <c r="C9" s="16" t="s">
        <v>37</v>
      </c>
      <c r="D9" s="16" t="s">
        <v>38</v>
      </c>
      <c r="E9" s="16" t="s">
        <v>39</v>
      </c>
      <c r="F9" s="16" t="s">
        <v>40</v>
      </c>
      <c r="G9" s="16" t="s">
        <v>41</v>
      </c>
      <c r="H9" s="16" t="s">
        <v>42</v>
      </c>
      <c r="I9" s="16" t="s">
        <v>43</v>
      </c>
      <c r="J9" s="16" t="s">
        <v>44</v>
      </c>
      <c r="K9" s="16" t="s">
        <v>45</v>
      </c>
    </row>
    <row r="10" spans="1:11">
      <c r="A10" s="12" t="s">
        <v>67</v>
      </c>
      <c r="B10" s="14">
        <v>359</v>
      </c>
      <c r="C10" s="14">
        <v>340</v>
      </c>
      <c r="D10" s="14">
        <v>319</v>
      </c>
      <c r="E10" s="14">
        <v>322</v>
      </c>
      <c r="F10" s="14">
        <v>342</v>
      </c>
      <c r="G10" s="14">
        <v>468</v>
      </c>
      <c r="H10" s="14">
        <v>495</v>
      </c>
      <c r="I10" s="14">
        <v>347</v>
      </c>
      <c r="J10" s="14">
        <v>435</v>
      </c>
      <c r="K10" s="14">
        <v>435</v>
      </c>
    </row>
    <row r="11" spans="1:11">
      <c r="A11" s="12" t="s">
        <v>47</v>
      </c>
      <c r="B11" s="13">
        <v>144</v>
      </c>
      <c r="C11" s="13">
        <v>139</v>
      </c>
      <c r="D11" s="13">
        <v>141</v>
      </c>
      <c r="E11" s="13">
        <v>132</v>
      </c>
      <c r="F11" s="13">
        <v>127</v>
      </c>
      <c r="G11" s="13">
        <v>137</v>
      </c>
      <c r="H11" s="13">
        <v>133</v>
      </c>
      <c r="I11" s="13">
        <v>97</v>
      </c>
      <c r="J11" s="13">
        <v>129</v>
      </c>
      <c r="K11" s="13">
        <v>111</v>
      </c>
    </row>
    <row r="12" spans="1:11">
      <c r="A12" s="12" t="s">
        <v>48</v>
      </c>
      <c r="B12" s="14">
        <v>57</v>
      </c>
      <c r="C12" s="14">
        <v>56</v>
      </c>
      <c r="D12" s="14">
        <v>58</v>
      </c>
      <c r="E12" s="14">
        <v>61</v>
      </c>
      <c r="F12" s="14">
        <v>56</v>
      </c>
      <c r="G12" s="14">
        <v>69</v>
      </c>
      <c r="H12" s="14">
        <v>60</v>
      </c>
      <c r="I12" s="14">
        <v>48</v>
      </c>
      <c r="J12" s="14">
        <v>68</v>
      </c>
      <c r="K12" s="14">
        <v>66</v>
      </c>
    </row>
    <row r="13" spans="1:11">
      <c r="A13" s="12" t="s">
        <v>58</v>
      </c>
      <c r="B13" s="13">
        <v>16</v>
      </c>
      <c r="C13" s="13">
        <v>19</v>
      </c>
      <c r="D13" s="13">
        <v>22</v>
      </c>
      <c r="E13" s="13">
        <v>21</v>
      </c>
      <c r="F13" s="13">
        <v>19</v>
      </c>
      <c r="G13" s="13">
        <v>20</v>
      </c>
      <c r="H13" s="13">
        <v>20</v>
      </c>
      <c r="I13" s="13">
        <v>16</v>
      </c>
      <c r="J13" s="13">
        <v>26</v>
      </c>
      <c r="K13" s="13">
        <v>30</v>
      </c>
    </row>
    <row r="14" spans="1:11">
      <c r="A14" s="12" t="s">
        <v>60</v>
      </c>
      <c r="B14" s="13">
        <v>7</v>
      </c>
      <c r="C14" s="13">
        <v>7</v>
      </c>
      <c r="D14" s="13">
        <v>1</v>
      </c>
      <c r="E14" s="13">
        <v>4</v>
      </c>
      <c r="F14" s="13">
        <v>10</v>
      </c>
      <c r="G14" s="13">
        <v>6</v>
      </c>
      <c r="H14" s="13">
        <v>3</v>
      </c>
      <c r="I14" s="13">
        <v>2</v>
      </c>
      <c r="J14" s="13">
        <v>4</v>
      </c>
      <c r="K14" s="13">
        <v>7</v>
      </c>
    </row>
    <row r="15" spans="1:11">
      <c r="A15" s="12" t="s">
        <v>49</v>
      </c>
      <c r="B15" s="13">
        <v>83</v>
      </c>
      <c r="C15" s="13">
        <v>77</v>
      </c>
      <c r="D15" s="13">
        <v>80</v>
      </c>
      <c r="E15" s="13">
        <v>84</v>
      </c>
      <c r="F15" s="13">
        <v>94</v>
      </c>
      <c r="G15" s="13">
        <v>106</v>
      </c>
      <c r="H15" s="13">
        <v>92</v>
      </c>
      <c r="I15" s="13">
        <v>89</v>
      </c>
      <c r="J15" s="13">
        <v>102</v>
      </c>
      <c r="K15" s="13">
        <v>101</v>
      </c>
    </row>
    <row r="16" spans="1:11">
      <c r="A16" s="12" t="s">
        <v>50</v>
      </c>
      <c r="B16" s="14">
        <v>194</v>
      </c>
      <c r="C16" s="14">
        <v>212</v>
      </c>
      <c r="D16" s="14">
        <v>205</v>
      </c>
      <c r="E16" s="14">
        <v>193</v>
      </c>
      <c r="F16" s="14">
        <v>178</v>
      </c>
      <c r="G16" s="14">
        <v>172</v>
      </c>
      <c r="H16" s="14">
        <v>178</v>
      </c>
      <c r="I16" s="14">
        <v>126</v>
      </c>
      <c r="J16" s="14">
        <v>141</v>
      </c>
      <c r="K16" s="14">
        <v>143</v>
      </c>
    </row>
    <row r="17" spans="1:11">
      <c r="A17" s="12" t="s">
        <v>52</v>
      </c>
      <c r="B17" s="14">
        <v>29</v>
      </c>
      <c r="C17" s="14">
        <v>35</v>
      </c>
      <c r="D17" s="14">
        <v>27</v>
      </c>
      <c r="E17" s="14">
        <v>27</v>
      </c>
      <c r="F17" s="14">
        <v>38</v>
      </c>
      <c r="G17" s="14">
        <v>48</v>
      </c>
      <c r="H17" s="14">
        <v>54</v>
      </c>
      <c r="I17" s="14">
        <v>39</v>
      </c>
      <c r="J17" s="14">
        <v>44</v>
      </c>
      <c r="K17" s="14">
        <v>49</v>
      </c>
    </row>
    <row r="18" spans="1:11">
      <c r="A18" s="12" t="s">
        <v>74</v>
      </c>
      <c r="B18" s="14">
        <v>110</v>
      </c>
      <c r="C18" s="14">
        <v>108</v>
      </c>
      <c r="D18" s="14">
        <v>84</v>
      </c>
      <c r="E18" s="14">
        <v>79</v>
      </c>
      <c r="F18" s="14">
        <v>88</v>
      </c>
      <c r="G18" s="14">
        <v>90</v>
      </c>
      <c r="H18" s="14">
        <v>93</v>
      </c>
      <c r="I18" s="14">
        <v>59</v>
      </c>
      <c r="J18" s="14">
        <v>83</v>
      </c>
      <c r="K18" s="14">
        <v>94</v>
      </c>
    </row>
    <row r="19" spans="1:11">
      <c r="A19" s="12" t="s">
        <v>57</v>
      </c>
      <c r="B19" s="14">
        <v>649</v>
      </c>
      <c r="C19" s="14">
        <v>637</v>
      </c>
      <c r="D19" s="14">
        <v>627</v>
      </c>
      <c r="E19" s="14">
        <v>635</v>
      </c>
      <c r="F19" s="14">
        <v>635</v>
      </c>
      <c r="G19" s="14">
        <v>631</v>
      </c>
      <c r="H19" s="14">
        <v>631</v>
      </c>
      <c r="I19" s="14">
        <v>531</v>
      </c>
      <c r="J19" s="14">
        <v>582</v>
      </c>
      <c r="K19" s="14">
        <v>586</v>
      </c>
    </row>
    <row r="20" spans="1:11">
      <c r="A20" s="12" t="s">
        <v>51</v>
      </c>
      <c r="B20" s="13">
        <v>1075</v>
      </c>
      <c r="C20" s="13">
        <v>1085</v>
      </c>
      <c r="D20" s="13">
        <v>1076</v>
      </c>
      <c r="E20" s="13">
        <v>1102</v>
      </c>
      <c r="F20" s="13">
        <v>1068</v>
      </c>
      <c r="G20" s="13">
        <v>1071</v>
      </c>
      <c r="H20" s="13">
        <v>1075</v>
      </c>
      <c r="I20" s="13">
        <v>765</v>
      </c>
      <c r="J20" s="13">
        <v>957</v>
      </c>
      <c r="K20" s="13">
        <v>969</v>
      </c>
    </row>
    <row r="21" spans="1:11">
      <c r="A21" s="12" t="s">
        <v>54</v>
      </c>
      <c r="B21" s="14">
        <v>84</v>
      </c>
      <c r="C21" s="14">
        <v>88</v>
      </c>
      <c r="D21" s="14">
        <v>98</v>
      </c>
      <c r="E21" s="14">
        <v>98</v>
      </c>
      <c r="F21" s="14">
        <v>100</v>
      </c>
      <c r="G21" s="14">
        <v>109</v>
      </c>
      <c r="H21" s="14">
        <v>104</v>
      </c>
      <c r="I21" s="14">
        <v>82</v>
      </c>
      <c r="J21" s="14">
        <v>97</v>
      </c>
      <c r="K21" s="14">
        <v>111</v>
      </c>
    </row>
    <row r="22" spans="1:11">
      <c r="A22" s="12" t="s">
        <v>64</v>
      </c>
      <c r="B22" s="13">
        <v>57</v>
      </c>
      <c r="C22" s="13">
        <v>73</v>
      </c>
      <c r="D22" s="13">
        <v>86</v>
      </c>
      <c r="E22" s="13">
        <v>95</v>
      </c>
      <c r="F22" s="13">
        <v>111</v>
      </c>
      <c r="G22" s="13">
        <v>120</v>
      </c>
      <c r="H22" s="13">
        <v>132</v>
      </c>
      <c r="I22" s="13">
        <v>117</v>
      </c>
      <c r="J22" s="13">
        <v>158</v>
      </c>
      <c r="K22" s="13">
        <v>148</v>
      </c>
    </row>
    <row r="23" spans="1:11">
      <c r="A23" s="12" t="s">
        <v>53</v>
      </c>
      <c r="B23" s="13">
        <v>681</v>
      </c>
      <c r="C23" s="13">
        <v>672</v>
      </c>
      <c r="D23" s="13">
        <v>612</v>
      </c>
      <c r="E23" s="13">
        <v>712</v>
      </c>
      <c r="F23" s="13">
        <v>813</v>
      </c>
      <c r="G23" s="13">
        <v>861</v>
      </c>
      <c r="H23" s="13">
        <v>749</v>
      </c>
      <c r="I23" s="13">
        <v>447</v>
      </c>
      <c r="J23" s="13">
        <v>476</v>
      </c>
      <c r="K23" s="13">
        <v>537</v>
      </c>
    </row>
    <row r="24" spans="1:11">
      <c r="A24" s="12" t="s">
        <v>59</v>
      </c>
      <c r="B24" s="14">
        <v>180</v>
      </c>
      <c r="C24" s="14">
        <v>160</v>
      </c>
      <c r="D24" s="14">
        <v>155</v>
      </c>
      <c r="E24" s="14">
        <v>144</v>
      </c>
      <c r="F24" s="14">
        <v>134</v>
      </c>
      <c r="G24" s="14">
        <v>126</v>
      </c>
      <c r="H24" s="14">
        <v>124</v>
      </c>
      <c r="I24" s="14">
        <v>106</v>
      </c>
      <c r="J24" s="14">
        <v>106</v>
      </c>
      <c r="K24" s="14">
        <v>107</v>
      </c>
    </row>
    <row r="25" spans="1:11">
      <c r="A25" s="12" t="s">
        <v>61</v>
      </c>
      <c r="B25" s="14">
        <v>43</v>
      </c>
      <c r="C25" s="14">
        <v>41</v>
      </c>
      <c r="D25" s="14">
        <v>47</v>
      </c>
      <c r="E25" s="14">
        <v>50</v>
      </c>
      <c r="F25" s="14">
        <v>58</v>
      </c>
      <c r="G25" s="14">
        <v>52</v>
      </c>
      <c r="H25" s="14">
        <v>54</v>
      </c>
      <c r="I25" s="14">
        <v>32</v>
      </c>
      <c r="J25" s="14">
        <v>40</v>
      </c>
      <c r="K25" s="14">
        <v>49</v>
      </c>
    </row>
    <row r="26" spans="1:11">
      <c r="A26" s="12" t="s">
        <v>62</v>
      </c>
      <c r="B26" s="13">
        <v>38</v>
      </c>
      <c r="C26" s="13">
        <v>42</v>
      </c>
      <c r="D26" s="13">
        <v>38</v>
      </c>
      <c r="E26" s="13">
        <v>38</v>
      </c>
      <c r="F26" s="13">
        <v>45</v>
      </c>
      <c r="G26" s="13">
        <v>32</v>
      </c>
      <c r="H26" s="13">
        <v>42</v>
      </c>
      <c r="I26" s="13">
        <v>27</v>
      </c>
      <c r="J26" s="13">
        <v>21</v>
      </c>
      <c r="K26" s="13">
        <v>33</v>
      </c>
    </row>
    <row r="27" spans="1:11">
      <c r="A27" s="12" t="s">
        <v>63</v>
      </c>
      <c r="B27" s="14">
        <v>88</v>
      </c>
      <c r="C27" s="14">
        <v>89</v>
      </c>
      <c r="D27" s="14">
        <v>98</v>
      </c>
      <c r="E27" s="14">
        <v>96</v>
      </c>
      <c r="F27" s="14">
        <v>101</v>
      </c>
      <c r="G27" s="14">
        <v>105</v>
      </c>
      <c r="H27" s="14">
        <v>116</v>
      </c>
      <c r="I27" s="14">
        <v>110</v>
      </c>
      <c r="J27" s="14">
        <v>111</v>
      </c>
      <c r="K27" s="14">
        <v>101</v>
      </c>
    </row>
    <row r="28" spans="1:11">
      <c r="A28" s="12" t="s">
        <v>65</v>
      </c>
      <c r="B28" s="14">
        <v>67</v>
      </c>
      <c r="C28" s="14">
        <v>96</v>
      </c>
      <c r="D28" s="14">
        <v>137</v>
      </c>
      <c r="E28" s="14">
        <v>166</v>
      </c>
      <c r="F28" s="14">
        <v>179</v>
      </c>
      <c r="G28" s="14">
        <v>204</v>
      </c>
      <c r="H28" s="14">
        <v>284</v>
      </c>
      <c r="I28" s="14">
        <v>354</v>
      </c>
      <c r="J28" s="14">
        <v>453</v>
      </c>
      <c r="K28" s="14">
        <v>527</v>
      </c>
    </row>
    <row r="29" spans="1:11">
      <c r="A29" s="12" t="s">
        <v>66</v>
      </c>
      <c r="B29" s="13">
        <v>247</v>
      </c>
      <c r="C29" s="13">
        <v>249</v>
      </c>
      <c r="D29" s="13">
        <v>242</v>
      </c>
      <c r="E29" s="13">
        <v>245</v>
      </c>
      <c r="F29" s="13">
        <v>246</v>
      </c>
      <c r="G29" s="13">
        <v>257</v>
      </c>
      <c r="H29" s="13">
        <v>253</v>
      </c>
      <c r="I29" s="13">
        <v>232</v>
      </c>
      <c r="J29" s="13">
        <v>249</v>
      </c>
      <c r="K29" s="13">
        <v>249</v>
      </c>
    </row>
    <row r="30" spans="1:11">
      <c r="A30" s="12" t="s">
        <v>68</v>
      </c>
      <c r="B30" s="13">
        <v>102</v>
      </c>
      <c r="C30" s="13">
        <v>100</v>
      </c>
      <c r="D30" s="13">
        <v>101</v>
      </c>
      <c r="E30" s="13">
        <v>110</v>
      </c>
      <c r="F30" s="13">
        <v>127</v>
      </c>
      <c r="G30" s="13">
        <v>152</v>
      </c>
      <c r="H30" s="13">
        <v>178</v>
      </c>
      <c r="I30" s="13">
        <v>181</v>
      </c>
      <c r="J30" s="13">
        <v>201</v>
      </c>
      <c r="K30" s="13">
        <v>213</v>
      </c>
    </row>
    <row r="31" spans="1:11">
      <c r="A31" s="12" t="s">
        <v>70</v>
      </c>
      <c r="B31" s="14">
        <v>243</v>
      </c>
      <c r="C31" s="14">
        <v>246</v>
      </c>
      <c r="D31" s="14">
        <v>243</v>
      </c>
      <c r="E31" s="14">
        <v>240</v>
      </c>
      <c r="F31" s="14">
        <v>247</v>
      </c>
      <c r="G31" s="14">
        <v>249</v>
      </c>
      <c r="H31" s="14">
        <v>271</v>
      </c>
      <c r="I31" s="14">
        <v>230</v>
      </c>
      <c r="J31" s="14">
        <v>245</v>
      </c>
      <c r="K31" s="14">
        <v>247</v>
      </c>
    </row>
    <row r="32" spans="1:11">
      <c r="A32" s="12" t="s">
        <v>71</v>
      </c>
      <c r="B32" s="13">
        <v>50</v>
      </c>
      <c r="C32" s="13">
        <v>47</v>
      </c>
      <c r="D32" s="13">
        <v>47</v>
      </c>
      <c r="E32" s="13">
        <v>57</v>
      </c>
      <c r="F32" s="13">
        <v>64</v>
      </c>
      <c r="G32" s="13">
        <v>64</v>
      </c>
      <c r="H32" s="13">
        <v>58</v>
      </c>
      <c r="I32" s="13">
        <v>38</v>
      </c>
      <c r="J32" s="13">
        <v>48</v>
      </c>
      <c r="K32" s="13">
        <v>43</v>
      </c>
    </row>
    <row r="33" spans="1:11">
      <c r="A33" s="12" t="s">
        <v>73</v>
      </c>
      <c r="B33" s="13">
        <v>19</v>
      </c>
      <c r="C33" s="13">
        <v>25</v>
      </c>
      <c r="D33" s="13">
        <v>22</v>
      </c>
      <c r="E33" s="13">
        <v>22</v>
      </c>
      <c r="F33" s="13">
        <v>26</v>
      </c>
      <c r="G33" s="13">
        <v>26</v>
      </c>
      <c r="H33" s="13">
        <v>27</v>
      </c>
      <c r="I33" s="13">
        <v>18</v>
      </c>
      <c r="J33" s="13">
        <v>20</v>
      </c>
      <c r="K33" s="13">
        <v>23</v>
      </c>
    </row>
    <row r="34" spans="1:11">
      <c r="A34" s="12" t="s">
        <v>72</v>
      </c>
      <c r="B34" s="14">
        <v>28</v>
      </c>
      <c r="C34" s="14">
        <v>28</v>
      </c>
      <c r="D34" s="14">
        <v>28</v>
      </c>
      <c r="E34" s="14">
        <v>25</v>
      </c>
      <c r="F34" s="14">
        <v>23</v>
      </c>
      <c r="G34" s="14">
        <v>30</v>
      </c>
      <c r="H34" s="14">
        <v>15</v>
      </c>
      <c r="I34" s="14">
        <v>15</v>
      </c>
      <c r="J34" s="14">
        <v>13</v>
      </c>
      <c r="K34" s="14">
        <v>16</v>
      </c>
    </row>
    <row r="35" spans="1:11">
      <c r="A35" s="12" t="s">
        <v>56</v>
      </c>
      <c r="B35" s="13">
        <v>441</v>
      </c>
      <c r="C35" s="13">
        <v>451</v>
      </c>
      <c r="D35" s="13">
        <v>475</v>
      </c>
      <c r="E35" s="13">
        <v>477</v>
      </c>
      <c r="F35" s="13">
        <v>491</v>
      </c>
      <c r="G35" s="13">
        <v>518</v>
      </c>
      <c r="H35" s="13">
        <v>548</v>
      </c>
      <c r="I35" s="13">
        <v>392</v>
      </c>
      <c r="J35" s="13">
        <v>495</v>
      </c>
      <c r="K35" s="13">
        <v>570</v>
      </c>
    </row>
    <row r="36" spans="1:11">
      <c r="A36" s="12" t="s">
        <v>75</v>
      </c>
      <c r="B36" s="13">
        <v>150</v>
      </c>
      <c r="C36" s="13">
        <v>148</v>
      </c>
      <c r="D36" s="13">
        <v>150</v>
      </c>
      <c r="E36" s="13">
        <v>154</v>
      </c>
      <c r="F36" s="13">
        <v>146</v>
      </c>
      <c r="G36" s="13">
        <v>142</v>
      </c>
      <c r="H36" s="13">
        <v>169</v>
      </c>
      <c r="I36" s="13">
        <v>138</v>
      </c>
      <c r="J36" s="13">
        <v>169</v>
      </c>
      <c r="K36" s="13">
        <v>158</v>
      </c>
    </row>
    <row r="38" spans="1:11">
      <c r="A38" s="9" t="s">
        <v>77</v>
      </c>
    </row>
    <row r="39" spans="1:11">
      <c r="A39" s="9" t="s">
        <v>76</v>
      </c>
      <c r="B39" s="7" t="s">
        <v>78</v>
      </c>
    </row>
  </sheetData>
  <autoFilter ref="A9:K36" xr:uid="{129B4611-ED46-4FF4-A2B9-1F6973AAE30C}">
    <sortState xmlns:xlrd2="http://schemas.microsoft.com/office/spreadsheetml/2017/richdata2" ref="A10:K36">
      <sortCondition ref="A9:A3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9C85-00C5-47F7-A703-FA632F435EE5}">
  <dimension ref="A1:U40"/>
  <sheetViews>
    <sheetView workbookViewId="0">
      <pane xSplit="1" ySplit="8" topLeftCell="B10" activePane="bottomRight" state="frozen"/>
      <selection pane="topRight"/>
      <selection pane="bottomLeft"/>
      <selection pane="bottomRight" activeCell="A35" sqref="A9:A35"/>
    </sheetView>
  </sheetViews>
  <sheetFormatPr defaultRowHeight="11.4" customHeight="1"/>
  <cols>
    <col min="1" max="1" width="13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116</v>
      </c>
    </row>
    <row r="2" spans="1:21">
      <c r="A2" s="7" t="s">
        <v>25</v>
      </c>
      <c r="B2" s="9" t="s">
        <v>117</v>
      </c>
    </row>
    <row r="3" spans="1:21">
      <c r="A3" s="7" t="s">
        <v>27</v>
      </c>
      <c r="B3" s="7" t="s">
        <v>118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33</v>
      </c>
      <c r="C6" s="7" t="s">
        <v>119</v>
      </c>
    </row>
    <row r="7" spans="1:21"/>
    <row r="8" spans="1:21">
      <c r="A8" s="10" t="s">
        <v>35</v>
      </c>
      <c r="B8" s="11" t="s">
        <v>36</v>
      </c>
      <c r="C8" s="11" t="s">
        <v>2</v>
      </c>
      <c r="D8" s="11" t="s">
        <v>37</v>
      </c>
      <c r="E8" s="11" t="s">
        <v>2</v>
      </c>
      <c r="F8" s="11" t="s">
        <v>38</v>
      </c>
      <c r="G8" s="11" t="s">
        <v>2</v>
      </c>
      <c r="H8" s="11" t="s">
        <v>39</v>
      </c>
      <c r="I8" s="11" t="s">
        <v>2</v>
      </c>
      <c r="J8" s="11" t="s">
        <v>40</v>
      </c>
      <c r="K8" s="11" t="s">
        <v>2</v>
      </c>
      <c r="L8" s="11" t="s">
        <v>41</v>
      </c>
      <c r="M8" s="11" t="s">
        <v>2</v>
      </c>
      <c r="N8" s="11" t="s">
        <v>42</v>
      </c>
      <c r="O8" s="11" t="s">
        <v>2</v>
      </c>
      <c r="P8" s="11" t="s">
        <v>43</v>
      </c>
      <c r="Q8" s="11" t="s">
        <v>2</v>
      </c>
      <c r="R8" s="11" t="s">
        <v>44</v>
      </c>
      <c r="S8" s="11" t="s">
        <v>2</v>
      </c>
      <c r="T8" s="11" t="s">
        <v>45</v>
      </c>
      <c r="U8" s="11" t="s">
        <v>2</v>
      </c>
    </row>
    <row r="9" spans="1:21">
      <c r="A9" s="12" t="s">
        <v>67</v>
      </c>
      <c r="B9" s="13">
        <v>11804</v>
      </c>
      <c r="C9" s="13" t="s">
        <v>2</v>
      </c>
      <c r="D9" s="13">
        <v>11981</v>
      </c>
      <c r="E9" s="13" t="s">
        <v>2</v>
      </c>
      <c r="F9" s="13">
        <v>12104</v>
      </c>
      <c r="G9" s="13" t="s">
        <v>2</v>
      </c>
      <c r="H9" s="13">
        <v>12497</v>
      </c>
      <c r="I9" s="13" t="s">
        <v>2</v>
      </c>
      <c r="J9" s="13">
        <v>12562</v>
      </c>
      <c r="K9" s="13" t="s">
        <v>2</v>
      </c>
      <c r="L9" s="13">
        <v>13122</v>
      </c>
      <c r="M9" s="13" t="s">
        <v>2</v>
      </c>
      <c r="N9" s="13">
        <v>13252</v>
      </c>
      <c r="O9" s="13" t="s">
        <v>2</v>
      </c>
      <c r="P9" s="13">
        <v>7375</v>
      </c>
      <c r="Q9" s="13" t="s">
        <v>2</v>
      </c>
      <c r="R9" s="13">
        <v>8447</v>
      </c>
      <c r="S9" s="13" t="s">
        <v>2</v>
      </c>
      <c r="T9" s="13">
        <v>12855</v>
      </c>
      <c r="U9" s="13" t="s">
        <v>2</v>
      </c>
    </row>
    <row r="10" spans="1:21">
      <c r="A10" s="12" t="s">
        <v>47</v>
      </c>
      <c r="B10" s="14" t="s">
        <v>76</v>
      </c>
      <c r="C10" s="14" t="s">
        <v>120</v>
      </c>
      <c r="D10" s="14" t="s">
        <v>76</v>
      </c>
      <c r="E10" s="14" t="s">
        <v>120</v>
      </c>
      <c r="F10" s="14" t="s">
        <v>76</v>
      </c>
      <c r="G10" s="14" t="s">
        <v>120</v>
      </c>
      <c r="H10" s="14" t="s">
        <v>76</v>
      </c>
      <c r="I10" s="14" t="s">
        <v>120</v>
      </c>
      <c r="J10" s="14" t="s">
        <v>76</v>
      </c>
      <c r="K10" s="14" t="s">
        <v>120</v>
      </c>
      <c r="L10" s="14" t="s">
        <v>76</v>
      </c>
      <c r="M10" s="14" t="s">
        <v>120</v>
      </c>
      <c r="N10" s="14" t="s">
        <v>76</v>
      </c>
      <c r="O10" s="14" t="s">
        <v>120</v>
      </c>
      <c r="P10" s="14" t="s">
        <v>76</v>
      </c>
      <c r="Q10" s="14" t="s">
        <v>120</v>
      </c>
      <c r="R10" s="14" t="s">
        <v>76</v>
      </c>
      <c r="S10" s="14" t="s">
        <v>120</v>
      </c>
      <c r="T10" s="57">
        <f>BE_TRA_Activity!X9</f>
        <v>12785.502580180713</v>
      </c>
      <c r="U10" s="14" t="s">
        <v>120</v>
      </c>
    </row>
    <row r="11" spans="1:21">
      <c r="A11" s="12" t="s">
        <v>48</v>
      </c>
      <c r="B11" s="13">
        <v>1821</v>
      </c>
      <c r="C11" s="13" t="s">
        <v>2</v>
      </c>
      <c r="D11" s="13">
        <v>1698</v>
      </c>
      <c r="E11" s="13" t="s">
        <v>2</v>
      </c>
      <c r="F11" s="13">
        <v>1549</v>
      </c>
      <c r="G11" s="13" t="s">
        <v>2</v>
      </c>
      <c r="H11" s="13">
        <v>1455</v>
      </c>
      <c r="I11" s="13" t="s">
        <v>2</v>
      </c>
      <c r="J11" s="13">
        <v>1434</v>
      </c>
      <c r="K11" s="13" t="s">
        <v>2</v>
      </c>
      <c r="L11" s="13">
        <v>1476</v>
      </c>
      <c r="M11" s="13" t="s">
        <v>2</v>
      </c>
      <c r="N11" s="13">
        <v>1520</v>
      </c>
      <c r="O11" s="13" t="s">
        <v>2</v>
      </c>
      <c r="P11" s="13">
        <v>1118</v>
      </c>
      <c r="Q11" s="13" t="s">
        <v>2</v>
      </c>
      <c r="R11" s="13">
        <v>1203</v>
      </c>
      <c r="S11" s="13" t="s">
        <v>2</v>
      </c>
      <c r="T11" s="13">
        <v>1600</v>
      </c>
      <c r="U11" s="13" t="s">
        <v>2</v>
      </c>
    </row>
    <row r="12" spans="1:21">
      <c r="A12" s="12" t="s">
        <v>58</v>
      </c>
      <c r="B12" s="14">
        <v>935</v>
      </c>
      <c r="C12" s="14" t="s">
        <v>2</v>
      </c>
      <c r="D12" s="14">
        <v>917</v>
      </c>
      <c r="E12" s="14" t="s">
        <v>2</v>
      </c>
      <c r="F12" s="14">
        <v>941</v>
      </c>
      <c r="G12" s="14" t="s">
        <v>2</v>
      </c>
      <c r="H12" s="14">
        <v>827</v>
      </c>
      <c r="I12" s="14" t="s">
        <v>2</v>
      </c>
      <c r="J12" s="14">
        <v>736</v>
      </c>
      <c r="K12" s="14" t="s">
        <v>2</v>
      </c>
      <c r="L12" s="14">
        <v>747</v>
      </c>
      <c r="M12" s="14" t="s">
        <v>2</v>
      </c>
      <c r="N12" s="14">
        <v>724</v>
      </c>
      <c r="O12" s="14" t="s">
        <v>2</v>
      </c>
      <c r="P12" s="14">
        <v>448</v>
      </c>
      <c r="Q12" s="14" t="s">
        <v>2</v>
      </c>
      <c r="R12" s="14">
        <v>538</v>
      </c>
      <c r="S12" s="14" t="s">
        <v>2</v>
      </c>
      <c r="T12" s="14">
        <v>812</v>
      </c>
      <c r="U12" s="14" t="s">
        <v>2</v>
      </c>
    </row>
    <row r="13" spans="1:21">
      <c r="A13" s="12" t="s">
        <v>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>
        <v>0</v>
      </c>
      <c r="U13" s="14"/>
    </row>
    <row r="14" spans="1:21">
      <c r="A14" s="12" t="s">
        <v>49</v>
      </c>
      <c r="B14" s="14">
        <v>7512</v>
      </c>
      <c r="C14" s="14" t="s">
        <v>2</v>
      </c>
      <c r="D14" s="14">
        <v>7644</v>
      </c>
      <c r="E14" s="14" t="s">
        <v>2</v>
      </c>
      <c r="F14" s="14">
        <v>8125</v>
      </c>
      <c r="G14" s="14" t="s">
        <v>2</v>
      </c>
      <c r="H14" s="14">
        <v>8738</v>
      </c>
      <c r="I14" s="14" t="s">
        <v>2</v>
      </c>
      <c r="J14" s="14">
        <v>9403</v>
      </c>
      <c r="K14" s="14" t="s">
        <v>2</v>
      </c>
      <c r="L14" s="14">
        <v>10220</v>
      </c>
      <c r="M14" s="14" t="s">
        <v>2</v>
      </c>
      <c r="N14" s="14">
        <v>10856</v>
      </c>
      <c r="O14" s="14" t="s">
        <v>2</v>
      </c>
      <c r="P14" s="14">
        <v>6623</v>
      </c>
      <c r="Q14" s="14" t="s">
        <v>2</v>
      </c>
      <c r="R14" s="14">
        <v>6752</v>
      </c>
      <c r="S14" s="14" t="s">
        <v>2</v>
      </c>
      <c r="T14" s="14">
        <v>9394</v>
      </c>
      <c r="U14" s="14" t="s">
        <v>2</v>
      </c>
    </row>
    <row r="15" spans="1:21">
      <c r="A15" s="12" t="s">
        <v>50</v>
      </c>
      <c r="B15" s="13">
        <v>6785</v>
      </c>
      <c r="C15" s="13" t="s">
        <v>2</v>
      </c>
      <c r="D15" s="13">
        <v>6513</v>
      </c>
      <c r="E15" s="13" t="s">
        <v>2</v>
      </c>
      <c r="F15" s="13">
        <v>6507</v>
      </c>
      <c r="G15" s="13" t="s">
        <v>2</v>
      </c>
      <c r="H15" s="13">
        <v>6332</v>
      </c>
      <c r="I15" s="13" t="s">
        <v>2</v>
      </c>
      <c r="J15" s="13">
        <v>6280</v>
      </c>
      <c r="K15" s="13" t="s">
        <v>2</v>
      </c>
      <c r="L15" s="13">
        <v>6182</v>
      </c>
      <c r="M15" s="13" t="s">
        <v>2</v>
      </c>
      <c r="N15" s="13">
        <v>6174</v>
      </c>
      <c r="O15" s="13" t="s">
        <v>2</v>
      </c>
      <c r="P15" s="13">
        <v>3940</v>
      </c>
      <c r="Q15" s="13" t="s">
        <v>2</v>
      </c>
      <c r="R15" s="13">
        <v>4181</v>
      </c>
      <c r="S15" s="13" t="s">
        <v>2</v>
      </c>
      <c r="T15" s="13">
        <v>6376</v>
      </c>
      <c r="U15" s="13" t="s">
        <v>2</v>
      </c>
    </row>
    <row r="16" spans="1:21">
      <c r="A16" s="12" t="s">
        <v>52</v>
      </c>
      <c r="B16" s="13">
        <v>223</v>
      </c>
      <c r="C16" s="13" t="s">
        <v>2</v>
      </c>
      <c r="D16" s="13">
        <v>280</v>
      </c>
      <c r="E16" s="13" t="s">
        <v>2</v>
      </c>
      <c r="F16" s="13">
        <v>286</v>
      </c>
      <c r="G16" s="13" t="s">
        <v>2</v>
      </c>
      <c r="H16" s="13">
        <v>316</v>
      </c>
      <c r="I16" s="13" t="s">
        <v>2</v>
      </c>
      <c r="J16" s="13">
        <v>366</v>
      </c>
      <c r="K16" s="13" t="s">
        <v>2</v>
      </c>
      <c r="L16" s="13">
        <v>417</v>
      </c>
      <c r="M16" s="13" t="s">
        <v>2</v>
      </c>
      <c r="N16" s="13">
        <v>392</v>
      </c>
      <c r="O16" s="13" t="s">
        <v>2</v>
      </c>
      <c r="P16" s="13">
        <v>263</v>
      </c>
      <c r="Q16" s="13" t="s">
        <v>2</v>
      </c>
      <c r="R16" s="13">
        <v>290</v>
      </c>
      <c r="S16" s="13" t="s">
        <v>2</v>
      </c>
      <c r="T16" s="13">
        <v>382</v>
      </c>
      <c r="U16" s="13" t="s">
        <v>2</v>
      </c>
    </row>
    <row r="17" spans="1:21">
      <c r="A17" s="12" t="s">
        <v>74</v>
      </c>
      <c r="B17" s="13">
        <v>4053</v>
      </c>
      <c r="C17" s="13" t="s">
        <v>2</v>
      </c>
      <c r="D17" s="13">
        <v>3874</v>
      </c>
      <c r="E17" s="13" t="s">
        <v>2</v>
      </c>
      <c r="F17" s="13">
        <v>4114</v>
      </c>
      <c r="G17" s="13" t="s">
        <v>2</v>
      </c>
      <c r="H17" s="13">
        <v>3868</v>
      </c>
      <c r="I17" s="13" t="s">
        <v>2</v>
      </c>
      <c r="J17" s="13">
        <v>4271</v>
      </c>
      <c r="K17" s="13" t="s">
        <v>2</v>
      </c>
      <c r="L17" s="13">
        <v>4535</v>
      </c>
      <c r="M17" s="13" t="s">
        <v>2</v>
      </c>
      <c r="N17" s="13">
        <v>4924</v>
      </c>
      <c r="O17" s="13" t="s">
        <v>2</v>
      </c>
      <c r="P17" s="13">
        <v>2820</v>
      </c>
      <c r="Q17" s="13" t="s">
        <v>2</v>
      </c>
      <c r="R17" s="13">
        <v>2903</v>
      </c>
      <c r="S17" s="13" t="s">
        <v>2</v>
      </c>
      <c r="T17" s="13">
        <v>4572</v>
      </c>
      <c r="U17" s="13" t="s">
        <v>2</v>
      </c>
    </row>
    <row r="18" spans="1:21">
      <c r="A18" s="12" t="s">
        <v>57</v>
      </c>
      <c r="B18" s="13">
        <v>90485</v>
      </c>
      <c r="C18" s="13" t="s">
        <v>2</v>
      </c>
      <c r="D18" s="13">
        <v>89499</v>
      </c>
      <c r="E18" s="13" t="s">
        <v>2</v>
      </c>
      <c r="F18" s="13">
        <v>91377</v>
      </c>
      <c r="G18" s="13" t="s">
        <v>2</v>
      </c>
      <c r="H18" s="13">
        <v>91832</v>
      </c>
      <c r="I18" s="13" t="s">
        <v>2</v>
      </c>
      <c r="J18" s="13">
        <v>95024</v>
      </c>
      <c r="K18" s="13" t="s">
        <v>2</v>
      </c>
      <c r="L18" s="13">
        <v>91818</v>
      </c>
      <c r="M18" s="13" t="s">
        <v>2</v>
      </c>
      <c r="N18" s="13">
        <v>96540</v>
      </c>
      <c r="O18" s="13" t="s">
        <v>2</v>
      </c>
      <c r="P18" s="13">
        <v>56606</v>
      </c>
      <c r="Q18" s="13" t="s">
        <v>2</v>
      </c>
      <c r="R18" s="13">
        <v>75854</v>
      </c>
      <c r="S18" s="13" t="s">
        <v>2</v>
      </c>
      <c r="T18" s="13">
        <v>102814</v>
      </c>
      <c r="U18" s="13" t="s">
        <v>2</v>
      </c>
    </row>
    <row r="19" spans="1:21">
      <c r="A19" s="12" t="s">
        <v>51</v>
      </c>
      <c r="B19" s="14">
        <v>89450</v>
      </c>
      <c r="C19" s="14" t="s">
        <v>2</v>
      </c>
      <c r="D19" s="14">
        <v>90978</v>
      </c>
      <c r="E19" s="14" t="s">
        <v>2</v>
      </c>
      <c r="F19" s="14">
        <v>91050</v>
      </c>
      <c r="G19" s="14" t="s">
        <v>2</v>
      </c>
      <c r="H19" s="14">
        <v>95465</v>
      </c>
      <c r="I19" s="14" t="s">
        <v>2</v>
      </c>
      <c r="J19" s="14">
        <v>95529</v>
      </c>
      <c r="K19" s="14" t="s">
        <v>2</v>
      </c>
      <c r="L19" s="14">
        <v>98161</v>
      </c>
      <c r="M19" s="14" t="s">
        <v>2</v>
      </c>
      <c r="N19" s="14">
        <v>100252</v>
      </c>
      <c r="O19" s="14" t="s">
        <v>2</v>
      </c>
      <c r="P19" s="14">
        <v>57787</v>
      </c>
      <c r="Q19" s="14" t="s">
        <v>2</v>
      </c>
      <c r="R19" s="14">
        <v>57518</v>
      </c>
      <c r="S19" s="14" t="s">
        <v>2</v>
      </c>
      <c r="T19" s="14">
        <v>92313</v>
      </c>
      <c r="U19" s="14" t="s">
        <v>2</v>
      </c>
    </row>
    <row r="20" spans="1:21">
      <c r="A20" s="12" t="s">
        <v>54</v>
      </c>
      <c r="B20" s="13">
        <v>1056</v>
      </c>
      <c r="C20" s="13" t="s">
        <v>2</v>
      </c>
      <c r="D20" s="13">
        <v>1072</v>
      </c>
      <c r="E20" s="13" t="s">
        <v>2</v>
      </c>
      <c r="F20" s="13">
        <v>1263</v>
      </c>
      <c r="G20" s="13" t="s">
        <v>2</v>
      </c>
      <c r="H20" s="13">
        <v>1192</v>
      </c>
      <c r="I20" s="13" t="s">
        <v>2</v>
      </c>
      <c r="J20" s="13">
        <v>1112</v>
      </c>
      <c r="K20" s="13" t="s">
        <v>2</v>
      </c>
      <c r="L20" s="13">
        <v>1104</v>
      </c>
      <c r="M20" s="13" t="s">
        <v>2</v>
      </c>
      <c r="N20" s="13">
        <v>1252</v>
      </c>
      <c r="O20" s="13" t="s">
        <v>2</v>
      </c>
      <c r="P20" s="13">
        <v>640</v>
      </c>
      <c r="Q20" s="13" t="s">
        <v>2</v>
      </c>
      <c r="R20" s="13">
        <v>653</v>
      </c>
      <c r="S20" s="13" t="s">
        <v>2</v>
      </c>
      <c r="T20" s="13">
        <v>1117</v>
      </c>
      <c r="U20" s="13" t="s">
        <v>2</v>
      </c>
    </row>
    <row r="21" spans="1:21">
      <c r="A21" s="12" t="s">
        <v>64</v>
      </c>
      <c r="B21" s="13">
        <v>7806</v>
      </c>
      <c r="C21" s="13" t="s">
        <v>2</v>
      </c>
      <c r="D21" s="13">
        <v>7710</v>
      </c>
      <c r="E21" s="13" t="s">
        <v>2</v>
      </c>
      <c r="F21" s="13" t="s">
        <v>76</v>
      </c>
      <c r="G21" s="13" t="s">
        <v>120</v>
      </c>
      <c r="H21" s="13" t="s">
        <v>76</v>
      </c>
      <c r="I21" s="13" t="s">
        <v>120</v>
      </c>
      <c r="J21" s="13" t="s">
        <v>76</v>
      </c>
      <c r="K21" s="13" t="s">
        <v>120</v>
      </c>
      <c r="L21" s="13" t="s">
        <v>76</v>
      </c>
      <c r="M21" s="13" t="s">
        <v>120</v>
      </c>
      <c r="N21" s="13" t="s">
        <v>76</v>
      </c>
      <c r="O21" s="13" t="s">
        <v>120</v>
      </c>
      <c r="P21" s="13" t="s">
        <v>76</v>
      </c>
      <c r="Q21" s="13" t="s">
        <v>120</v>
      </c>
      <c r="R21" s="13" t="s">
        <v>76</v>
      </c>
      <c r="S21" s="13" t="s">
        <v>120</v>
      </c>
      <c r="T21" s="58">
        <f>HU_TRA_Activity!X9</f>
        <v>13336.491577499988</v>
      </c>
      <c r="U21" s="13" t="s">
        <v>120</v>
      </c>
    </row>
    <row r="22" spans="1:21">
      <c r="A22" s="12" t="s">
        <v>53</v>
      </c>
      <c r="B22" s="14">
        <v>1569</v>
      </c>
      <c r="C22" s="14" t="s">
        <v>2</v>
      </c>
      <c r="D22" s="14">
        <v>1728</v>
      </c>
      <c r="E22" s="14" t="s">
        <v>2</v>
      </c>
      <c r="F22" s="14">
        <v>1918</v>
      </c>
      <c r="G22" s="14" t="s">
        <v>2</v>
      </c>
      <c r="H22" s="14">
        <v>1991</v>
      </c>
      <c r="I22" s="14" t="s">
        <v>2</v>
      </c>
      <c r="J22" s="14">
        <v>2122</v>
      </c>
      <c r="K22" s="14" t="s">
        <v>2</v>
      </c>
      <c r="L22" s="14">
        <v>2281</v>
      </c>
      <c r="M22" s="14" t="s">
        <v>2</v>
      </c>
      <c r="N22" s="14">
        <v>2399</v>
      </c>
      <c r="O22" s="14" t="s">
        <v>2</v>
      </c>
      <c r="P22" s="14">
        <v>834</v>
      </c>
      <c r="Q22" s="14" t="s">
        <v>2</v>
      </c>
      <c r="R22" s="14">
        <v>870</v>
      </c>
      <c r="S22" s="14" t="s">
        <v>2</v>
      </c>
      <c r="T22" s="14">
        <v>1748</v>
      </c>
      <c r="U22" s="14" t="s">
        <v>2</v>
      </c>
    </row>
    <row r="23" spans="1:21">
      <c r="A23" s="12" t="s">
        <v>59</v>
      </c>
      <c r="B23" s="13">
        <v>48739</v>
      </c>
      <c r="C23" s="13" t="s">
        <v>2</v>
      </c>
      <c r="D23" s="13">
        <v>49957</v>
      </c>
      <c r="E23" s="13" t="s">
        <v>2</v>
      </c>
      <c r="F23" s="13">
        <v>52207</v>
      </c>
      <c r="G23" s="13" t="s">
        <v>2</v>
      </c>
      <c r="H23" s="13">
        <v>52178</v>
      </c>
      <c r="I23" s="13" t="s">
        <v>2</v>
      </c>
      <c r="J23" s="13">
        <v>53231</v>
      </c>
      <c r="K23" s="13" t="s">
        <v>2</v>
      </c>
      <c r="L23" s="13">
        <v>55493</v>
      </c>
      <c r="M23" s="13" t="s">
        <v>2</v>
      </c>
      <c r="N23" s="13">
        <v>56586</v>
      </c>
      <c r="O23" s="13" t="s">
        <v>2</v>
      </c>
      <c r="P23" s="13">
        <v>22269</v>
      </c>
      <c r="Q23" s="13" t="s">
        <v>2</v>
      </c>
      <c r="R23" s="13">
        <v>27693</v>
      </c>
      <c r="S23" s="13" t="s">
        <v>2</v>
      </c>
      <c r="T23" s="13">
        <v>46498</v>
      </c>
      <c r="U23" s="13" t="s">
        <v>2</v>
      </c>
    </row>
    <row r="24" spans="1:21">
      <c r="A24" s="12" t="s">
        <v>61</v>
      </c>
      <c r="B24" s="14">
        <v>721</v>
      </c>
      <c r="C24" s="14" t="s">
        <v>2</v>
      </c>
      <c r="D24" s="14">
        <v>644</v>
      </c>
      <c r="E24" s="14" t="s">
        <v>2</v>
      </c>
      <c r="F24" s="14">
        <v>590</v>
      </c>
      <c r="G24" s="14" t="s">
        <v>2</v>
      </c>
      <c r="H24" s="14">
        <v>584</v>
      </c>
      <c r="I24" s="14" t="s">
        <v>2</v>
      </c>
      <c r="J24" s="14">
        <v>596</v>
      </c>
      <c r="K24" s="14" t="s">
        <v>2</v>
      </c>
      <c r="L24" s="14">
        <v>624</v>
      </c>
      <c r="M24" s="14" t="s">
        <v>2</v>
      </c>
      <c r="N24" s="14">
        <v>643</v>
      </c>
      <c r="O24" s="14" t="s">
        <v>2</v>
      </c>
      <c r="P24" s="14">
        <v>413</v>
      </c>
      <c r="Q24" s="14" t="s">
        <v>2</v>
      </c>
      <c r="R24" s="14">
        <v>361</v>
      </c>
      <c r="S24" s="14" t="s">
        <v>2</v>
      </c>
      <c r="T24" s="14">
        <v>541</v>
      </c>
      <c r="U24" s="14" t="s">
        <v>2</v>
      </c>
    </row>
    <row r="25" spans="1:21">
      <c r="A25" s="12" t="s">
        <v>62</v>
      </c>
      <c r="B25" s="13">
        <v>278</v>
      </c>
      <c r="C25" s="13" t="s">
        <v>2</v>
      </c>
      <c r="D25" s="13">
        <v>270</v>
      </c>
      <c r="E25" s="13" t="s">
        <v>2</v>
      </c>
      <c r="F25" s="13">
        <v>262</v>
      </c>
      <c r="G25" s="13" t="s">
        <v>2</v>
      </c>
      <c r="H25" s="13">
        <v>280</v>
      </c>
      <c r="I25" s="13" t="s">
        <v>2</v>
      </c>
      <c r="J25" s="13">
        <v>315</v>
      </c>
      <c r="K25" s="13" t="s">
        <v>2</v>
      </c>
      <c r="L25" s="13">
        <v>354</v>
      </c>
      <c r="M25" s="13" t="s">
        <v>2</v>
      </c>
      <c r="N25" s="13">
        <v>359</v>
      </c>
      <c r="O25" s="13" t="s">
        <v>2</v>
      </c>
      <c r="P25" s="13">
        <v>237</v>
      </c>
      <c r="Q25" s="13" t="s">
        <v>2</v>
      </c>
      <c r="R25" s="13">
        <v>287</v>
      </c>
      <c r="S25" s="13" t="s">
        <v>2</v>
      </c>
      <c r="T25" s="13">
        <v>382</v>
      </c>
      <c r="U25" s="13" t="s">
        <v>2</v>
      </c>
    </row>
    <row r="26" spans="1:21">
      <c r="A26" s="12" t="s">
        <v>63</v>
      </c>
      <c r="B26" s="14">
        <v>394</v>
      </c>
      <c r="C26" s="14" t="s">
        <v>2</v>
      </c>
      <c r="D26" s="14">
        <v>366</v>
      </c>
      <c r="E26" s="14" t="s">
        <v>2</v>
      </c>
      <c r="F26" s="14">
        <v>418</v>
      </c>
      <c r="G26" s="14" t="s">
        <v>2</v>
      </c>
      <c r="H26" s="14">
        <v>417</v>
      </c>
      <c r="I26" s="14" t="s">
        <v>2</v>
      </c>
      <c r="J26" s="14">
        <v>438</v>
      </c>
      <c r="K26" s="14" t="s">
        <v>2</v>
      </c>
      <c r="L26" s="14">
        <v>443</v>
      </c>
      <c r="M26" s="14" t="s">
        <v>2</v>
      </c>
      <c r="N26" s="14">
        <v>463</v>
      </c>
      <c r="O26" s="14" t="s">
        <v>2</v>
      </c>
      <c r="P26" s="14">
        <v>268</v>
      </c>
      <c r="Q26" s="14" t="s">
        <v>2</v>
      </c>
      <c r="R26" s="14">
        <v>304</v>
      </c>
      <c r="S26" s="14" t="s">
        <v>2</v>
      </c>
      <c r="T26" s="14">
        <v>389</v>
      </c>
      <c r="U26" s="14" t="s">
        <v>2</v>
      </c>
    </row>
    <row r="27" spans="1:21">
      <c r="A27" s="12" t="s">
        <v>65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>
        <v>0</v>
      </c>
      <c r="U27" s="14"/>
    </row>
    <row r="28" spans="1:21">
      <c r="A28" s="12" t="s">
        <v>66</v>
      </c>
      <c r="B28" s="14" t="s">
        <v>76</v>
      </c>
      <c r="C28" s="14" t="s">
        <v>120</v>
      </c>
      <c r="D28" s="14" t="s">
        <v>76</v>
      </c>
      <c r="E28" s="14" t="s">
        <v>120</v>
      </c>
      <c r="F28" s="14" t="s">
        <v>76</v>
      </c>
      <c r="G28" s="14" t="s">
        <v>120</v>
      </c>
      <c r="H28" s="14" t="s">
        <v>76</v>
      </c>
      <c r="I28" s="14" t="s">
        <v>120</v>
      </c>
      <c r="J28" s="14" t="s">
        <v>76</v>
      </c>
      <c r="K28" s="14" t="s">
        <v>120</v>
      </c>
      <c r="L28" s="14" t="s">
        <v>76</v>
      </c>
      <c r="M28" s="14" t="s">
        <v>120</v>
      </c>
      <c r="N28" s="14" t="s">
        <v>76</v>
      </c>
      <c r="O28" s="14" t="s">
        <v>120</v>
      </c>
      <c r="P28" s="14" t="s">
        <v>76</v>
      </c>
      <c r="Q28" s="14" t="s">
        <v>120</v>
      </c>
      <c r="R28" s="14" t="s">
        <v>76</v>
      </c>
      <c r="S28" s="14" t="s">
        <v>120</v>
      </c>
      <c r="T28" s="57">
        <f>NL_TRA_Activity!X9</f>
        <v>21835.542093331042</v>
      </c>
      <c r="U28" s="14" t="s">
        <v>120</v>
      </c>
    </row>
    <row r="29" spans="1:21">
      <c r="A29" s="12" t="s">
        <v>68</v>
      </c>
      <c r="B29" s="14">
        <v>16659</v>
      </c>
      <c r="C29" s="14" t="s">
        <v>2</v>
      </c>
      <c r="D29" s="14">
        <v>15885</v>
      </c>
      <c r="E29" s="14" t="s">
        <v>2</v>
      </c>
      <c r="F29" s="14">
        <v>17240</v>
      </c>
      <c r="G29" s="14" t="s">
        <v>2</v>
      </c>
      <c r="H29" s="14">
        <v>19067</v>
      </c>
      <c r="I29" s="14" t="s">
        <v>2</v>
      </c>
      <c r="J29" s="14">
        <v>20215</v>
      </c>
      <c r="K29" s="14" t="s">
        <v>2</v>
      </c>
      <c r="L29" s="14" t="s">
        <v>76</v>
      </c>
      <c r="M29" s="14" t="s">
        <v>120</v>
      </c>
      <c r="N29" s="14" t="s">
        <v>76</v>
      </c>
      <c r="O29" s="14" t="s">
        <v>120</v>
      </c>
      <c r="P29" s="14" t="s">
        <v>76</v>
      </c>
      <c r="Q29" s="14" t="s">
        <v>120</v>
      </c>
      <c r="R29" s="14" t="s">
        <v>76</v>
      </c>
      <c r="S29" s="14" t="s">
        <v>120</v>
      </c>
      <c r="T29" s="57">
        <f>PL_TRA_Activity!X9</f>
        <v>33074.884220111235</v>
      </c>
      <c r="U29" s="14" t="s">
        <v>120</v>
      </c>
    </row>
    <row r="30" spans="1:21">
      <c r="A30" s="12" t="s">
        <v>70</v>
      </c>
      <c r="B30" s="13">
        <v>3649</v>
      </c>
      <c r="C30" s="13" t="s">
        <v>2</v>
      </c>
      <c r="D30" s="13">
        <v>3852</v>
      </c>
      <c r="E30" s="13" t="s">
        <v>2</v>
      </c>
      <c r="F30" s="13">
        <v>3957</v>
      </c>
      <c r="G30" s="13" t="s">
        <v>2</v>
      </c>
      <c r="H30" s="13">
        <v>4266</v>
      </c>
      <c r="I30" s="13" t="s">
        <v>2</v>
      </c>
      <c r="J30" s="13">
        <v>4516</v>
      </c>
      <c r="K30" s="13" t="s">
        <v>2</v>
      </c>
      <c r="L30" s="13">
        <v>4570</v>
      </c>
      <c r="M30" s="13" t="s">
        <v>2</v>
      </c>
      <c r="N30" s="13">
        <v>5055</v>
      </c>
      <c r="O30" s="13" t="s">
        <v>2</v>
      </c>
      <c r="P30" s="13">
        <v>2563</v>
      </c>
      <c r="Q30" s="13" t="s">
        <v>2</v>
      </c>
      <c r="R30" s="13">
        <v>2912</v>
      </c>
      <c r="S30" s="13" t="s">
        <v>2</v>
      </c>
      <c r="T30" s="13">
        <v>4419</v>
      </c>
      <c r="U30" s="13" t="s">
        <v>2</v>
      </c>
    </row>
    <row r="31" spans="1:21">
      <c r="A31" s="12" t="s">
        <v>71</v>
      </c>
      <c r="B31" s="14">
        <v>4382</v>
      </c>
      <c r="C31" s="14" t="s">
        <v>2</v>
      </c>
      <c r="D31" s="14">
        <v>4971</v>
      </c>
      <c r="E31" s="14" t="s">
        <v>2</v>
      </c>
      <c r="F31" s="14">
        <v>5148</v>
      </c>
      <c r="G31" s="14" t="s">
        <v>2</v>
      </c>
      <c r="H31" s="14">
        <v>4988</v>
      </c>
      <c r="I31" s="14" t="s">
        <v>2</v>
      </c>
      <c r="J31" s="14">
        <v>5663</v>
      </c>
      <c r="K31" s="14" t="s">
        <v>2</v>
      </c>
      <c r="L31" s="14">
        <v>5577</v>
      </c>
      <c r="M31" s="14" t="s">
        <v>2</v>
      </c>
      <c r="N31" s="14">
        <v>5906</v>
      </c>
      <c r="O31" s="14" t="s">
        <v>2</v>
      </c>
      <c r="P31" s="14">
        <v>3720</v>
      </c>
      <c r="Q31" s="14" t="s">
        <v>2</v>
      </c>
      <c r="R31" s="14">
        <v>4271</v>
      </c>
      <c r="S31" s="14" t="s">
        <v>2</v>
      </c>
      <c r="T31" s="14">
        <v>5795</v>
      </c>
      <c r="U31" s="14" t="s">
        <v>2</v>
      </c>
    </row>
    <row r="32" spans="1:21">
      <c r="A32" s="12" t="s">
        <v>73</v>
      </c>
      <c r="B32" s="14">
        <v>2485</v>
      </c>
      <c r="C32" s="14" t="s">
        <v>2</v>
      </c>
      <c r="D32" s="14">
        <v>2583</v>
      </c>
      <c r="E32" s="14" t="s">
        <v>2</v>
      </c>
      <c r="F32" s="14">
        <v>3411</v>
      </c>
      <c r="G32" s="14" t="s">
        <v>2</v>
      </c>
      <c r="H32" s="14">
        <v>3484</v>
      </c>
      <c r="I32" s="14" t="s">
        <v>2</v>
      </c>
      <c r="J32" s="14">
        <v>3754</v>
      </c>
      <c r="K32" s="14" t="s">
        <v>2</v>
      </c>
      <c r="L32" s="14">
        <v>3792</v>
      </c>
      <c r="M32" s="14" t="s">
        <v>2</v>
      </c>
      <c r="N32" s="14">
        <v>3957</v>
      </c>
      <c r="O32" s="14" t="s">
        <v>2</v>
      </c>
      <c r="P32" s="14">
        <v>2133</v>
      </c>
      <c r="Q32" s="14" t="s">
        <v>2</v>
      </c>
      <c r="R32" s="14">
        <v>1969</v>
      </c>
      <c r="S32" s="14" t="s">
        <v>2</v>
      </c>
      <c r="T32" s="14">
        <v>3168</v>
      </c>
      <c r="U32" s="14" t="s">
        <v>2</v>
      </c>
    </row>
    <row r="33" spans="1:21">
      <c r="A33" s="12" t="s">
        <v>72</v>
      </c>
      <c r="B33" s="13">
        <v>679</v>
      </c>
      <c r="C33" s="13" t="s">
        <v>2</v>
      </c>
      <c r="D33" s="13">
        <v>620</v>
      </c>
      <c r="E33" s="13" t="s">
        <v>2</v>
      </c>
      <c r="F33" s="13">
        <v>628</v>
      </c>
      <c r="G33" s="13" t="s">
        <v>2</v>
      </c>
      <c r="H33" s="13">
        <v>611</v>
      </c>
      <c r="I33" s="13" t="s">
        <v>2</v>
      </c>
      <c r="J33" s="13">
        <v>570</v>
      </c>
      <c r="K33" s="13" t="s">
        <v>2</v>
      </c>
      <c r="L33" s="13">
        <v>568</v>
      </c>
      <c r="M33" s="13" t="s">
        <v>2</v>
      </c>
      <c r="N33" s="13">
        <v>572</v>
      </c>
      <c r="O33" s="13" t="s">
        <v>2</v>
      </c>
      <c r="P33" s="13">
        <v>338</v>
      </c>
      <c r="Q33" s="13" t="s">
        <v>2</v>
      </c>
      <c r="R33" s="13">
        <v>504</v>
      </c>
      <c r="S33" s="13" t="s">
        <v>2</v>
      </c>
      <c r="T33" s="13">
        <v>645</v>
      </c>
      <c r="U33" s="13" t="s">
        <v>2</v>
      </c>
    </row>
    <row r="34" spans="1:21">
      <c r="A34" s="12" t="s">
        <v>56</v>
      </c>
      <c r="B34" s="14">
        <v>23755</v>
      </c>
      <c r="C34" s="14" t="s">
        <v>2</v>
      </c>
      <c r="D34" s="14">
        <v>25034</v>
      </c>
      <c r="E34" s="14" t="s">
        <v>2</v>
      </c>
      <c r="F34" s="14">
        <v>26108</v>
      </c>
      <c r="G34" s="14" t="s">
        <v>2</v>
      </c>
      <c r="H34" s="14">
        <v>26646</v>
      </c>
      <c r="I34" s="14" t="s">
        <v>2</v>
      </c>
      <c r="J34" s="14">
        <v>27490</v>
      </c>
      <c r="K34" s="14" t="s">
        <v>2</v>
      </c>
      <c r="L34" s="14">
        <v>28420</v>
      </c>
      <c r="M34" s="14" t="s">
        <v>2</v>
      </c>
      <c r="N34" s="14">
        <v>28847</v>
      </c>
      <c r="O34" s="14" t="s">
        <v>2</v>
      </c>
      <c r="P34" s="14">
        <v>12060</v>
      </c>
      <c r="Q34" s="14" t="s">
        <v>2</v>
      </c>
      <c r="R34" s="14">
        <v>17002</v>
      </c>
      <c r="S34" s="14" t="s">
        <v>2</v>
      </c>
      <c r="T34" s="14">
        <v>27489</v>
      </c>
      <c r="U34" s="14" t="s">
        <v>2</v>
      </c>
    </row>
    <row r="35" spans="1:21">
      <c r="A35" s="12" t="s">
        <v>75</v>
      </c>
      <c r="B35" s="14">
        <v>11842</v>
      </c>
      <c r="C35" s="14" t="s">
        <v>2</v>
      </c>
      <c r="D35" s="14">
        <v>12121</v>
      </c>
      <c r="E35" s="14" t="s">
        <v>2</v>
      </c>
      <c r="F35" s="14">
        <v>12741</v>
      </c>
      <c r="G35" s="14" t="s">
        <v>2</v>
      </c>
      <c r="H35" s="14">
        <v>12800</v>
      </c>
      <c r="I35" s="14" t="s">
        <v>2</v>
      </c>
      <c r="J35" s="14">
        <v>13331</v>
      </c>
      <c r="K35" s="14" t="s">
        <v>2</v>
      </c>
      <c r="L35" s="14">
        <v>13547</v>
      </c>
      <c r="M35" s="14" t="s">
        <v>2</v>
      </c>
      <c r="N35" s="14">
        <v>14617</v>
      </c>
      <c r="O35" s="14" t="s">
        <v>2</v>
      </c>
      <c r="P35" s="14">
        <v>8129</v>
      </c>
      <c r="Q35" s="14" t="s">
        <v>2</v>
      </c>
      <c r="R35" s="14">
        <v>8027</v>
      </c>
      <c r="S35" s="14" t="s">
        <v>2</v>
      </c>
      <c r="T35" s="14">
        <v>12879</v>
      </c>
      <c r="U35" s="14" t="s">
        <v>2</v>
      </c>
    </row>
    <row r="37" spans="1:21">
      <c r="A37" s="9" t="s">
        <v>77</v>
      </c>
    </row>
    <row r="38" spans="1:21">
      <c r="A38" s="9" t="s">
        <v>76</v>
      </c>
      <c r="B38" s="7" t="s">
        <v>78</v>
      </c>
    </row>
    <row r="39" spans="1:21">
      <c r="A39" s="9" t="s">
        <v>79</v>
      </c>
    </row>
    <row r="40" spans="1:21">
      <c r="A40" s="9" t="s">
        <v>120</v>
      </c>
      <c r="B40" s="7" t="s">
        <v>121</v>
      </c>
    </row>
  </sheetData>
  <autoFilter ref="A8:U35" xr:uid="{1A809C85-00C5-47F7-A703-FA632F435EE5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9:U35">
      <sortCondition ref="A8:A35"/>
    </sortState>
  </autoFilter>
  <mergeCells count="10">
    <mergeCell ref="N8:O8"/>
    <mergeCell ref="P8:Q8"/>
    <mergeCell ref="R8:S8"/>
    <mergeCell ref="T8:U8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5D28-6638-4149-9683-5F8652A65BE3}">
  <dimension ref="A1:K34"/>
  <sheetViews>
    <sheetView workbookViewId="0">
      <pane xSplit="1" ySplit="9" topLeftCell="B10" activePane="bottomRight" state="frozen"/>
      <selection pane="topRight"/>
      <selection pane="bottomLeft"/>
      <selection pane="bottomRight" activeCell="C28" sqref="C28"/>
    </sheetView>
  </sheetViews>
  <sheetFormatPr defaultRowHeight="11.4" customHeight="1"/>
  <cols>
    <col min="1" max="1" width="15.90625" style="8" customWidth="1"/>
    <col min="2" max="11" width="10" style="8" customWidth="1"/>
    <col min="12" max="16384" width="8.7265625" style="8"/>
  </cols>
  <sheetData>
    <row r="1" spans="1:11">
      <c r="A1" s="7" t="s">
        <v>194</v>
      </c>
    </row>
    <row r="2" spans="1:11">
      <c r="A2" s="7" t="s">
        <v>25</v>
      </c>
      <c r="B2" s="9" t="s">
        <v>195</v>
      </c>
    </row>
    <row r="3" spans="1:11">
      <c r="A3" s="7" t="s">
        <v>27</v>
      </c>
      <c r="B3" s="7" t="s">
        <v>196</v>
      </c>
    </row>
    <row r="4" spans="1:11"/>
    <row r="5" spans="1:11">
      <c r="A5" s="9" t="s">
        <v>29</v>
      </c>
      <c r="C5" s="7" t="s">
        <v>30</v>
      </c>
    </row>
    <row r="6" spans="1:11">
      <c r="A6" s="9" t="s">
        <v>197</v>
      </c>
      <c r="C6" s="7" t="s">
        <v>32</v>
      </c>
    </row>
    <row r="7" spans="1:11">
      <c r="A7" s="9" t="s">
        <v>33</v>
      </c>
      <c r="C7" s="7" t="s">
        <v>198</v>
      </c>
    </row>
    <row r="8" spans="1:11"/>
    <row r="9" spans="1:11">
      <c r="A9" s="10" t="s">
        <v>35</v>
      </c>
      <c r="B9" s="16" t="s">
        <v>37</v>
      </c>
      <c r="C9" s="16" t="s">
        <v>38</v>
      </c>
      <c r="D9" s="16" t="s">
        <v>39</v>
      </c>
      <c r="E9" s="16" t="s">
        <v>40</v>
      </c>
      <c r="F9" s="16" t="s">
        <v>41</v>
      </c>
      <c r="G9" s="16" t="s">
        <v>42</v>
      </c>
      <c r="H9" s="16" t="s">
        <v>43</v>
      </c>
      <c r="I9" s="16" t="s">
        <v>44</v>
      </c>
      <c r="J9" s="16" t="s">
        <v>45</v>
      </c>
      <c r="K9" s="16" t="s">
        <v>199</v>
      </c>
    </row>
    <row r="10" spans="1:11">
      <c r="A10" s="12" t="s">
        <v>47</v>
      </c>
      <c r="B10" s="13">
        <v>821</v>
      </c>
      <c r="C10" s="13">
        <v>844</v>
      </c>
      <c r="D10" s="13">
        <v>1118</v>
      </c>
      <c r="E10" s="13">
        <v>1270</v>
      </c>
      <c r="F10" s="13">
        <v>1127</v>
      </c>
      <c r="G10" s="13">
        <v>1092</v>
      </c>
      <c r="H10" s="13">
        <v>69</v>
      </c>
      <c r="I10" s="13">
        <v>88</v>
      </c>
      <c r="J10" s="13">
        <v>570</v>
      </c>
      <c r="K10" s="13" t="s">
        <v>76</v>
      </c>
    </row>
    <row r="11" spans="1:11">
      <c r="A11" s="12" t="s">
        <v>48</v>
      </c>
      <c r="B11" s="14">
        <v>1</v>
      </c>
      <c r="C11" s="14">
        <v>2</v>
      </c>
      <c r="D11" s="14">
        <v>3</v>
      </c>
      <c r="E11" s="14">
        <v>2</v>
      </c>
      <c r="F11" s="14">
        <v>3</v>
      </c>
      <c r="G11" s="14">
        <v>5</v>
      </c>
      <c r="H11" s="14">
        <v>3</v>
      </c>
      <c r="I11" s="14">
        <v>4</v>
      </c>
      <c r="J11" s="14">
        <v>6</v>
      </c>
      <c r="K11" s="14" t="s">
        <v>76</v>
      </c>
    </row>
    <row r="12" spans="1:11">
      <c r="A12" s="12" t="s">
        <v>50</v>
      </c>
      <c r="B12" s="13">
        <v>41353</v>
      </c>
      <c r="C12" s="13">
        <v>41647</v>
      </c>
      <c r="D12" s="13">
        <v>41583</v>
      </c>
      <c r="E12" s="13">
        <v>42851</v>
      </c>
      <c r="F12" s="13">
        <v>43774</v>
      </c>
      <c r="G12" s="13">
        <v>44226</v>
      </c>
      <c r="H12" s="13">
        <v>30859</v>
      </c>
      <c r="I12" s="13">
        <v>33514</v>
      </c>
      <c r="J12" s="13">
        <v>41189</v>
      </c>
      <c r="K12" s="13" t="s">
        <v>76</v>
      </c>
    </row>
    <row r="13" spans="1:11">
      <c r="A13" s="12" t="s">
        <v>51</v>
      </c>
      <c r="B13" s="14">
        <v>30780</v>
      </c>
      <c r="C13" s="14">
        <v>30087</v>
      </c>
      <c r="D13" s="14">
        <v>30849</v>
      </c>
      <c r="E13" s="14">
        <v>30774</v>
      </c>
      <c r="F13" s="14">
        <v>30687</v>
      </c>
      <c r="G13" s="14">
        <v>31412</v>
      </c>
      <c r="H13" s="14">
        <v>16373</v>
      </c>
      <c r="I13" s="14">
        <v>19496</v>
      </c>
      <c r="J13" s="14">
        <v>27672</v>
      </c>
      <c r="K13" s="14" t="s">
        <v>76</v>
      </c>
    </row>
    <row r="14" spans="1:11">
      <c r="A14" s="12" t="s">
        <v>52</v>
      </c>
      <c r="B14" s="13">
        <v>13654</v>
      </c>
      <c r="C14" s="13">
        <v>14164</v>
      </c>
      <c r="D14" s="13">
        <v>14333</v>
      </c>
      <c r="E14" s="13">
        <v>14850</v>
      </c>
      <c r="F14" s="13">
        <v>14837</v>
      </c>
      <c r="G14" s="13">
        <v>15057</v>
      </c>
      <c r="H14" s="13">
        <v>8623</v>
      </c>
      <c r="I14" s="13">
        <v>8213</v>
      </c>
      <c r="J14" s="13">
        <v>11749</v>
      </c>
      <c r="K14" s="13" t="s">
        <v>76</v>
      </c>
    </row>
    <row r="15" spans="1:11">
      <c r="A15" s="12" t="s">
        <v>54</v>
      </c>
      <c r="B15" s="14">
        <v>66533</v>
      </c>
      <c r="C15" s="14">
        <v>65680</v>
      </c>
      <c r="D15" s="14">
        <v>65248</v>
      </c>
      <c r="E15" s="14">
        <v>70023</v>
      </c>
      <c r="F15" s="14">
        <v>72520</v>
      </c>
      <c r="G15" s="14">
        <v>73930</v>
      </c>
      <c r="H15" s="14">
        <v>40895</v>
      </c>
      <c r="I15" s="14">
        <v>52261</v>
      </c>
      <c r="J15" s="14">
        <v>70110</v>
      </c>
      <c r="K15" s="14" t="s">
        <v>76</v>
      </c>
    </row>
    <row r="16" spans="1:11">
      <c r="A16" s="12" t="s">
        <v>53</v>
      </c>
      <c r="B16" s="13">
        <v>2755</v>
      </c>
      <c r="C16" s="13">
        <v>2751</v>
      </c>
      <c r="D16" s="13">
        <v>2717</v>
      </c>
      <c r="E16" s="13">
        <v>2774</v>
      </c>
      <c r="F16" s="13">
        <v>2751</v>
      </c>
      <c r="G16" s="13">
        <v>2688</v>
      </c>
      <c r="H16" s="13">
        <v>814</v>
      </c>
      <c r="I16" s="13">
        <v>1020</v>
      </c>
      <c r="J16" s="13">
        <v>2481</v>
      </c>
      <c r="K16" s="13" t="s">
        <v>76</v>
      </c>
    </row>
    <row r="17" spans="1:11">
      <c r="A17" s="12" t="s">
        <v>56</v>
      </c>
      <c r="B17" s="14">
        <v>23486</v>
      </c>
      <c r="C17" s="14">
        <v>24565</v>
      </c>
      <c r="D17" s="14">
        <v>26360</v>
      </c>
      <c r="E17" s="14">
        <v>27922</v>
      </c>
      <c r="F17" s="14">
        <v>32173</v>
      </c>
      <c r="G17" s="14">
        <v>34324</v>
      </c>
      <c r="H17" s="14">
        <v>14283</v>
      </c>
      <c r="I17" s="14">
        <v>18881</v>
      </c>
      <c r="J17" s="14">
        <v>31318</v>
      </c>
      <c r="K17" s="14" t="s">
        <v>76</v>
      </c>
    </row>
    <row r="18" spans="1:11">
      <c r="A18" s="12" t="s">
        <v>57</v>
      </c>
      <c r="B18" s="13">
        <v>26638</v>
      </c>
      <c r="C18" s="13">
        <v>26133</v>
      </c>
      <c r="D18" s="13">
        <v>24514</v>
      </c>
      <c r="E18" s="13">
        <v>25093</v>
      </c>
      <c r="F18" s="13">
        <v>25732</v>
      </c>
      <c r="G18" s="13">
        <v>24666</v>
      </c>
      <c r="H18" s="13">
        <v>10445</v>
      </c>
      <c r="I18" s="13">
        <v>11004</v>
      </c>
      <c r="J18" s="13">
        <v>19038</v>
      </c>
      <c r="K18" s="13" t="s">
        <v>76</v>
      </c>
    </row>
    <row r="19" spans="1:11">
      <c r="A19" s="12" t="s">
        <v>58</v>
      </c>
      <c r="B19" s="14">
        <v>23523</v>
      </c>
      <c r="C19" s="14">
        <v>27271</v>
      </c>
      <c r="D19" s="14">
        <v>29661</v>
      </c>
      <c r="E19" s="14">
        <v>31327</v>
      </c>
      <c r="F19" s="14">
        <v>32658</v>
      </c>
      <c r="G19" s="14">
        <v>34142</v>
      </c>
      <c r="H19" s="14">
        <v>18779</v>
      </c>
      <c r="I19" s="14">
        <v>27079</v>
      </c>
      <c r="J19" s="14">
        <v>32966</v>
      </c>
      <c r="K19" s="14">
        <v>33790</v>
      </c>
    </row>
    <row r="20" spans="1:11">
      <c r="A20" s="12" t="s">
        <v>59</v>
      </c>
      <c r="B20" s="13">
        <v>72225</v>
      </c>
      <c r="C20" s="13">
        <v>70268</v>
      </c>
      <c r="D20" s="13">
        <v>67273</v>
      </c>
      <c r="E20" s="13">
        <v>73876</v>
      </c>
      <c r="F20" s="13">
        <v>85382</v>
      </c>
      <c r="G20" s="13">
        <v>86530</v>
      </c>
      <c r="H20" s="13">
        <v>55147</v>
      </c>
      <c r="I20" s="13">
        <v>57916</v>
      </c>
      <c r="J20" s="13">
        <v>53843</v>
      </c>
      <c r="K20" s="13" t="s">
        <v>76</v>
      </c>
    </row>
    <row r="21" spans="1:11">
      <c r="A21" s="12" t="s">
        <v>60</v>
      </c>
      <c r="B21" s="14">
        <v>76</v>
      </c>
      <c r="C21" s="14">
        <v>68</v>
      </c>
      <c r="D21" s="14">
        <v>59</v>
      </c>
      <c r="E21" s="14">
        <v>72</v>
      </c>
      <c r="F21" s="14">
        <v>28</v>
      </c>
      <c r="G21" s="14">
        <v>53</v>
      </c>
      <c r="H21" s="14">
        <v>5</v>
      </c>
      <c r="I21" s="14">
        <v>29</v>
      </c>
      <c r="J21" s="14">
        <v>19</v>
      </c>
      <c r="K21" s="14" t="s">
        <v>76</v>
      </c>
    </row>
    <row r="22" spans="1:11">
      <c r="A22" s="12" t="s">
        <v>61</v>
      </c>
      <c r="B22" s="13">
        <v>862</v>
      </c>
      <c r="C22" s="13">
        <v>661</v>
      </c>
      <c r="D22" s="13">
        <v>723</v>
      </c>
      <c r="E22" s="13">
        <v>994</v>
      </c>
      <c r="F22" s="13">
        <v>1063</v>
      </c>
      <c r="G22" s="13">
        <v>1072</v>
      </c>
      <c r="H22" s="13">
        <v>466</v>
      </c>
      <c r="I22" s="13">
        <v>249</v>
      </c>
      <c r="J22" s="13">
        <v>371</v>
      </c>
      <c r="K22" s="13" t="s">
        <v>76</v>
      </c>
    </row>
    <row r="23" spans="1:11">
      <c r="A23" s="12" t="s">
        <v>62</v>
      </c>
      <c r="B23" s="14">
        <v>280</v>
      </c>
      <c r="C23" s="14">
        <v>286</v>
      </c>
      <c r="D23" s="14">
        <v>303</v>
      </c>
      <c r="E23" s="14">
        <v>297</v>
      </c>
      <c r="F23" s="14">
        <v>323</v>
      </c>
      <c r="G23" s="14">
        <v>343</v>
      </c>
      <c r="H23" s="14">
        <v>308</v>
      </c>
      <c r="I23" s="14">
        <v>312</v>
      </c>
      <c r="J23" s="14">
        <v>338</v>
      </c>
      <c r="K23" s="14" t="s">
        <v>76</v>
      </c>
    </row>
    <row r="24" spans="1:11">
      <c r="A24" s="12" t="s">
        <v>65</v>
      </c>
      <c r="B24" s="13">
        <v>9916</v>
      </c>
      <c r="C24" s="13">
        <v>10463</v>
      </c>
      <c r="D24" s="13">
        <v>11468</v>
      </c>
      <c r="E24" s="13">
        <v>12347</v>
      </c>
      <c r="F24" s="13">
        <v>13180</v>
      </c>
      <c r="G24" s="13">
        <v>13591</v>
      </c>
      <c r="H24" s="13">
        <v>7955</v>
      </c>
      <c r="I24" s="13">
        <v>9493</v>
      </c>
      <c r="J24" s="13">
        <v>12644</v>
      </c>
      <c r="K24" s="13" t="s">
        <v>76</v>
      </c>
    </row>
    <row r="25" spans="1:11">
      <c r="A25" s="12" t="s">
        <v>66</v>
      </c>
      <c r="B25" s="14">
        <v>1819</v>
      </c>
      <c r="C25" s="14">
        <v>1910</v>
      </c>
      <c r="D25" s="14">
        <v>1906</v>
      </c>
      <c r="E25" s="14">
        <v>1928</v>
      </c>
      <c r="F25" s="14">
        <v>1980</v>
      </c>
      <c r="G25" s="14">
        <v>2010</v>
      </c>
      <c r="H25" s="14">
        <v>967</v>
      </c>
      <c r="I25" s="14">
        <v>857</v>
      </c>
      <c r="J25" s="14">
        <v>1976</v>
      </c>
      <c r="K25" s="14" t="s">
        <v>76</v>
      </c>
    </row>
    <row r="26" spans="1:11">
      <c r="A26" s="12" t="s">
        <v>68</v>
      </c>
      <c r="B26" s="13">
        <v>2224</v>
      </c>
      <c r="C26" s="13">
        <v>2421</v>
      </c>
      <c r="D26" s="13">
        <v>2602</v>
      </c>
      <c r="E26" s="13">
        <v>2585</v>
      </c>
      <c r="F26" s="13">
        <v>2720</v>
      </c>
      <c r="G26" s="13">
        <v>2787</v>
      </c>
      <c r="H26" s="13">
        <v>1905</v>
      </c>
      <c r="I26" s="13">
        <v>2316</v>
      </c>
      <c r="J26" s="13">
        <v>2335</v>
      </c>
      <c r="K26" s="13" t="s">
        <v>76</v>
      </c>
    </row>
    <row r="27" spans="1:11">
      <c r="A27" s="12" t="s">
        <v>70</v>
      </c>
      <c r="B27" s="14">
        <v>551</v>
      </c>
      <c r="C27" s="14">
        <v>583</v>
      </c>
      <c r="D27" s="14">
        <v>679</v>
      </c>
      <c r="E27" s="14">
        <v>740</v>
      </c>
      <c r="F27" s="14">
        <v>757</v>
      </c>
      <c r="G27" s="14">
        <v>822</v>
      </c>
      <c r="H27" s="14">
        <v>846</v>
      </c>
      <c r="I27" s="14">
        <v>1060</v>
      </c>
      <c r="J27" s="14">
        <v>1382</v>
      </c>
      <c r="K27" s="14" t="s">
        <v>76</v>
      </c>
    </row>
    <row r="28" spans="1:11">
      <c r="A28" s="12" t="s">
        <v>71</v>
      </c>
      <c r="B28" s="13">
        <v>1</v>
      </c>
      <c r="C28" s="13">
        <v>1</v>
      </c>
      <c r="D28" s="13">
        <v>0</v>
      </c>
      <c r="E28" s="13">
        <v>0</v>
      </c>
      <c r="F28" s="13" t="s">
        <v>76</v>
      </c>
      <c r="G28" s="13" t="s">
        <v>76</v>
      </c>
      <c r="H28" s="13" t="s">
        <v>76</v>
      </c>
      <c r="I28" s="13" t="s">
        <v>76</v>
      </c>
      <c r="J28" s="13">
        <v>0</v>
      </c>
      <c r="K28" s="13" t="s">
        <v>76</v>
      </c>
    </row>
    <row r="29" spans="1:11">
      <c r="A29" s="12" t="s">
        <v>72</v>
      </c>
      <c r="B29" s="14">
        <v>27</v>
      </c>
      <c r="C29" s="14">
        <v>34</v>
      </c>
      <c r="D29" s="14">
        <v>28</v>
      </c>
      <c r="E29" s="14">
        <v>31</v>
      </c>
      <c r="F29" s="14">
        <v>24</v>
      </c>
      <c r="G29" s="14">
        <v>26</v>
      </c>
      <c r="H29" s="14">
        <v>0</v>
      </c>
      <c r="I29" s="14">
        <v>2</v>
      </c>
      <c r="J29" s="14">
        <v>29</v>
      </c>
      <c r="K29" s="14" t="s">
        <v>76</v>
      </c>
    </row>
    <row r="30" spans="1:11">
      <c r="A30" s="12" t="s">
        <v>74</v>
      </c>
      <c r="B30" s="13">
        <v>18471</v>
      </c>
      <c r="C30" s="13">
        <v>18884</v>
      </c>
      <c r="D30" s="13">
        <v>19239</v>
      </c>
      <c r="E30" s="13">
        <v>19514</v>
      </c>
      <c r="F30" s="13">
        <v>19231</v>
      </c>
      <c r="G30" s="13">
        <v>19188</v>
      </c>
      <c r="H30" s="13">
        <v>7357</v>
      </c>
      <c r="I30" s="13">
        <v>7089</v>
      </c>
      <c r="J30" s="13">
        <v>13631</v>
      </c>
      <c r="K30" s="13" t="s">
        <v>76</v>
      </c>
    </row>
    <row r="31" spans="1:11">
      <c r="A31" s="12" t="s">
        <v>75</v>
      </c>
      <c r="B31" s="14">
        <v>29244</v>
      </c>
      <c r="C31" s="14">
        <v>29500</v>
      </c>
      <c r="D31" s="14">
        <v>29800</v>
      </c>
      <c r="E31" s="14">
        <v>30265</v>
      </c>
      <c r="F31" s="14">
        <v>30055</v>
      </c>
      <c r="G31" s="14">
        <v>30523</v>
      </c>
      <c r="H31" s="14">
        <v>14020</v>
      </c>
      <c r="I31" s="14">
        <v>16987</v>
      </c>
      <c r="J31" s="14">
        <v>24914</v>
      </c>
      <c r="K31" s="14" t="s">
        <v>76</v>
      </c>
    </row>
    <row r="33" spans="1:2">
      <c r="A33" s="9" t="s">
        <v>77</v>
      </c>
    </row>
    <row r="34" spans="1:2">
      <c r="A34" s="9" t="s">
        <v>76</v>
      </c>
      <c r="B34" s="7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CB9-B446-4379-8F88-D5E94A2BC674}">
  <dimension ref="A1:U43"/>
  <sheetViews>
    <sheetView workbookViewId="0">
      <pane xSplit="1" ySplit="10" topLeftCell="B11" activePane="bottomRight" state="frozen"/>
      <selection pane="topRight"/>
      <selection pane="bottomLeft"/>
      <selection pane="bottomRight" activeCell="B14" sqref="B14"/>
    </sheetView>
  </sheetViews>
  <sheetFormatPr defaultRowHeight="11.4" customHeight="1"/>
  <cols>
    <col min="1" max="1" width="11.90625" style="8" customWidth="1"/>
    <col min="2" max="2" width="10" style="8" customWidth="1"/>
    <col min="3" max="3" width="5" style="8" customWidth="1"/>
    <col min="4" max="4" width="10" style="8" customWidth="1"/>
    <col min="5" max="5" width="5" style="8" customWidth="1"/>
    <col min="6" max="6" width="10" style="8" customWidth="1"/>
    <col min="7" max="7" width="5" style="8" customWidth="1"/>
    <col min="8" max="8" width="10" style="8" customWidth="1"/>
    <col min="9" max="9" width="5" style="8" customWidth="1"/>
    <col min="10" max="10" width="10" style="8" customWidth="1"/>
    <col min="11" max="11" width="5" style="8" customWidth="1"/>
    <col min="12" max="12" width="10" style="8" customWidth="1"/>
    <col min="13" max="13" width="5" style="8" customWidth="1"/>
    <col min="14" max="14" width="10" style="8" customWidth="1"/>
    <col min="15" max="15" width="5" style="8" customWidth="1"/>
    <col min="16" max="16" width="10" style="8" customWidth="1"/>
    <col min="17" max="17" width="5" style="8" customWidth="1"/>
    <col min="18" max="18" width="10" style="8" customWidth="1"/>
    <col min="19" max="19" width="5" style="8" customWidth="1"/>
    <col min="20" max="20" width="10" style="8" customWidth="1"/>
    <col min="21" max="21" width="5" style="8" customWidth="1"/>
    <col min="22" max="16384" width="8.7265625" style="8"/>
  </cols>
  <sheetData>
    <row r="1" spans="1:21">
      <c r="A1" s="7" t="s">
        <v>190</v>
      </c>
    </row>
    <row r="2" spans="1:21">
      <c r="A2" s="7" t="s">
        <v>25</v>
      </c>
      <c r="B2" s="9" t="s">
        <v>191</v>
      </c>
    </row>
    <row r="3" spans="1:21">
      <c r="A3" s="7" t="s">
        <v>27</v>
      </c>
      <c r="B3" s="7" t="s">
        <v>28</v>
      </c>
    </row>
    <row r="4" spans="1:21"/>
    <row r="5" spans="1:21">
      <c r="A5" s="9" t="s">
        <v>29</v>
      </c>
      <c r="C5" s="7" t="s">
        <v>30</v>
      </c>
    </row>
    <row r="6" spans="1:21">
      <c r="A6" s="9" t="s">
        <v>108</v>
      </c>
      <c r="C6" s="7" t="s">
        <v>192</v>
      </c>
    </row>
    <row r="7" spans="1:21">
      <c r="A7" s="9" t="s">
        <v>33</v>
      </c>
      <c r="C7" s="7" t="s">
        <v>34</v>
      </c>
    </row>
    <row r="8" spans="1:21">
      <c r="A8" s="9" t="s">
        <v>193</v>
      </c>
      <c r="C8" s="7" t="s">
        <v>32</v>
      </c>
    </row>
    <row r="9" spans="1:21"/>
    <row r="10" spans="1:21">
      <c r="A10" s="10" t="s">
        <v>35</v>
      </c>
      <c r="B10" s="11" t="s">
        <v>36</v>
      </c>
      <c r="C10" s="11" t="s">
        <v>2</v>
      </c>
      <c r="D10" s="11" t="s">
        <v>37</v>
      </c>
      <c r="E10" s="11" t="s">
        <v>2</v>
      </c>
      <c r="F10" s="11" t="s">
        <v>38</v>
      </c>
      <c r="G10" s="11" t="s">
        <v>2</v>
      </c>
      <c r="H10" s="11" t="s">
        <v>39</v>
      </c>
      <c r="I10" s="11" t="s">
        <v>2</v>
      </c>
      <c r="J10" s="11" t="s">
        <v>40</v>
      </c>
      <c r="K10" s="11" t="s">
        <v>2</v>
      </c>
      <c r="L10" s="11" t="s">
        <v>41</v>
      </c>
      <c r="M10" s="11" t="s">
        <v>2</v>
      </c>
      <c r="N10" s="11" t="s">
        <v>42</v>
      </c>
      <c r="O10" s="11" t="s">
        <v>2</v>
      </c>
      <c r="P10" s="11" t="s">
        <v>43</v>
      </c>
      <c r="Q10" s="11" t="s">
        <v>2</v>
      </c>
      <c r="R10" s="11" t="s">
        <v>44</v>
      </c>
      <c r="S10" s="11" t="s">
        <v>2</v>
      </c>
      <c r="T10" s="11" t="s">
        <v>45</v>
      </c>
      <c r="U10" s="11" t="s">
        <v>2</v>
      </c>
    </row>
    <row r="11" spans="1:21">
      <c r="A11" s="12" t="s">
        <v>67</v>
      </c>
      <c r="B11" s="13">
        <v>46085</v>
      </c>
      <c r="C11" s="13" t="s">
        <v>2</v>
      </c>
      <c r="D11" s="13">
        <v>43365</v>
      </c>
      <c r="E11" s="13" t="s">
        <v>2</v>
      </c>
      <c r="F11" s="13">
        <v>41880</v>
      </c>
      <c r="G11" s="13" t="s">
        <v>2</v>
      </c>
      <c r="H11" s="13">
        <v>46840</v>
      </c>
      <c r="I11" s="13" t="s">
        <v>2</v>
      </c>
      <c r="J11" s="13">
        <v>43556</v>
      </c>
      <c r="K11" s="13" t="s">
        <v>2</v>
      </c>
      <c r="L11" s="13">
        <v>40417</v>
      </c>
      <c r="M11" s="13" t="s">
        <v>2</v>
      </c>
      <c r="N11" s="13">
        <v>29877</v>
      </c>
      <c r="O11" s="13" t="s">
        <v>2</v>
      </c>
      <c r="P11" s="13">
        <v>34638</v>
      </c>
      <c r="Q11" s="13" t="s">
        <v>2</v>
      </c>
      <c r="R11" s="13">
        <v>35177</v>
      </c>
      <c r="S11" s="13" t="s">
        <v>2</v>
      </c>
      <c r="T11" s="13">
        <v>34175</v>
      </c>
      <c r="U11" s="13" t="s">
        <v>2</v>
      </c>
    </row>
    <row r="12" spans="1:21">
      <c r="A12" s="12" t="s">
        <v>47</v>
      </c>
      <c r="B12" s="14">
        <v>21926</v>
      </c>
      <c r="C12" s="14" t="s">
        <v>2</v>
      </c>
      <c r="D12" s="14">
        <v>21872</v>
      </c>
      <c r="E12" s="14" t="s">
        <v>2</v>
      </c>
      <c r="F12" s="14">
        <v>22829</v>
      </c>
      <c r="G12" s="14" t="s">
        <v>2</v>
      </c>
      <c r="H12" s="14">
        <v>26015</v>
      </c>
      <c r="I12" s="14" t="s">
        <v>2</v>
      </c>
      <c r="J12" s="14">
        <v>22948</v>
      </c>
      <c r="K12" s="14" t="s">
        <v>2</v>
      </c>
      <c r="L12" s="14">
        <v>25281</v>
      </c>
      <c r="M12" s="14" t="s">
        <v>2</v>
      </c>
      <c r="N12" s="14">
        <v>25503</v>
      </c>
      <c r="O12" s="14" t="s">
        <v>2</v>
      </c>
      <c r="P12" s="14">
        <v>26727</v>
      </c>
      <c r="Q12" s="14" t="s">
        <v>2</v>
      </c>
      <c r="R12" s="14">
        <v>26645</v>
      </c>
      <c r="S12" s="14" t="s">
        <v>2</v>
      </c>
      <c r="T12" s="14">
        <v>25563</v>
      </c>
      <c r="U12" s="14" t="s">
        <v>2</v>
      </c>
    </row>
    <row r="13" spans="1:21">
      <c r="A13" s="12" t="s">
        <v>48</v>
      </c>
      <c r="B13" s="13">
        <v>567</v>
      </c>
      <c r="C13" s="13" t="s">
        <v>2</v>
      </c>
      <c r="D13" s="13">
        <v>634</v>
      </c>
      <c r="E13" s="13" t="s">
        <v>2</v>
      </c>
      <c r="F13" s="13">
        <v>756</v>
      </c>
      <c r="G13" s="13" t="s">
        <v>2</v>
      </c>
      <c r="H13" s="13">
        <v>850</v>
      </c>
      <c r="I13" s="13" t="s">
        <v>2</v>
      </c>
      <c r="J13" s="13">
        <v>829</v>
      </c>
      <c r="K13" s="13" t="s">
        <v>2</v>
      </c>
      <c r="L13" s="13">
        <v>900</v>
      </c>
      <c r="M13" s="13" t="s">
        <v>2</v>
      </c>
      <c r="N13" s="13">
        <v>970</v>
      </c>
      <c r="O13" s="13" t="s">
        <v>2</v>
      </c>
      <c r="P13" s="13">
        <v>824</v>
      </c>
      <c r="Q13" s="13" t="s">
        <v>2</v>
      </c>
      <c r="R13" s="13">
        <v>1106</v>
      </c>
      <c r="S13" s="13" t="s">
        <v>2</v>
      </c>
      <c r="T13" s="13">
        <v>1464</v>
      </c>
      <c r="U13" s="13" t="s">
        <v>2</v>
      </c>
    </row>
    <row r="14" spans="1:21">
      <c r="A14" s="12" t="s">
        <v>58</v>
      </c>
      <c r="B14" s="14">
        <v>2245</v>
      </c>
      <c r="C14" s="14" t="s">
        <v>2</v>
      </c>
      <c r="D14" s="14">
        <v>2762</v>
      </c>
      <c r="E14" s="14" t="s">
        <v>2</v>
      </c>
      <c r="F14" s="14">
        <v>2953</v>
      </c>
      <c r="G14" s="14" t="s">
        <v>2</v>
      </c>
      <c r="H14" s="14">
        <v>3740</v>
      </c>
      <c r="I14" s="14" t="s">
        <v>2</v>
      </c>
      <c r="J14" s="14">
        <v>4436</v>
      </c>
      <c r="K14" s="14" t="s">
        <v>2</v>
      </c>
      <c r="L14" s="14">
        <v>6057</v>
      </c>
      <c r="M14" s="14" t="s">
        <v>2</v>
      </c>
      <c r="N14" s="14">
        <v>7164</v>
      </c>
      <c r="O14" s="14" t="s">
        <v>2</v>
      </c>
      <c r="P14" s="14">
        <v>5971</v>
      </c>
      <c r="Q14" s="14" t="s">
        <v>2</v>
      </c>
      <c r="R14" s="14">
        <v>2155</v>
      </c>
      <c r="S14" s="14" t="s">
        <v>2</v>
      </c>
      <c r="T14" s="14">
        <v>3325</v>
      </c>
      <c r="U14" s="14" t="s">
        <v>2</v>
      </c>
    </row>
    <row r="15" spans="1:21">
      <c r="A15" s="12" t="s">
        <v>60</v>
      </c>
      <c r="B15" s="14">
        <v>1384</v>
      </c>
      <c r="C15" s="14" t="s">
        <v>2</v>
      </c>
      <c r="D15" s="14">
        <v>1585</v>
      </c>
      <c r="E15" s="14" t="s">
        <v>2</v>
      </c>
      <c r="F15" s="14">
        <v>1399</v>
      </c>
      <c r="G15" s="14" t="s">
        <v>2</v>
      </c>
      <c r="H15" s="14">
        <v>1971</v>
      </c>
      <c r="I15" s="14" t="s">
        <v>2</v>
      </c>
      <c r="J15" s="14">
        <v>1996</v>
      </c>
      <c r="K15" s="14" t="s">
        <v>2</v>
      </c>
      <c r="L15" s="14">
        <v>2023</v>
      </c>
      <c r="M15" s="14" t="s">
        <v>2</v>
      </c>
      <c r="N15" s="14">
        <v>1937</v>
      </c>
      <c r="O15" s="14" t="s">
        <v>2</v>
      </c>
      <c r="P15" s="14">
        <v>2541</v>
      </c>
      <c r="Q15" s="14" t="s">
        <v>2</v>
      </c>
      <c r="R15" s="14">
        <v>2939</v>
      </c>
      <c r="S15" s="14" t="s">
        <v>2</v>
      </c>
      <c r="T15" s="14">
        <v>2328</v>
      </c>
      <c r="U15" s="14" t="s">
        <v>2</v>
      </c>
    </row>
    <row r="16" spans="1:21">
      <c r="A16" s="12" t="s">
        <v>49</v>
      </c>
      <c r="B16" s="14">
        <v>16158</v>
      </c>
      <c r="C16" s="14" t="s">
        <v>2</v>
      </c>
      <c r="D16" s="14">
        <v>15969</v>
      </c>
      <c r="E16" s="14" t="s">
        <v>2</v>
      </c>
      <c r="F16" s="14">
        <v>17031</v>
      </c>
      <c r="G16" s="14" t="s">
        <v>2</v>
      </c>
      <c r="H16" s="14">
        <v>17842</v>
      </c>
      <c r="I16" s="14" t="s">
        <v>2</v>
      </c>
      <c r="J16" s="14">
        <v>15915</v>
      </c>
      <c r="K16" s="14" t="s">
        <v>2</v>
      </c>
      <c r="L16" s="14">
        <v>17268</v>
      </c>
      <c r="M16" s="14" t="s">
        <v>2</v>
      </c>
      <c r="N16" s="14">
        <v>18697</v>
      </c>
      <c r="O16" s="14" t="s">
        <v>2</v>
      </c>
      <c r="P16" s="14">
        <v>21508</v>
      </c>
      <c r="Q16" s="14" t="s">
        <v>2</v>
      </c>
      <c r="R16" s="14">
        <v>22011</v>
      </c>
      <c r="S16" s="14" t="s">
        <v>2</v>
      </c>
      <c r="T16" s="14">
        <v>23137</v>
      </c>
      <c r="U16" s="14" t="s">
        <v>2</v>
      </c>
    </row>
    <row r="17" spans="1:21">
      <c r="A17" s="12" t="s">
        <v>50</v>
      </c>
      <c r="B17" s="13">
        <v>1564</v>
      </c>
      <c r="C17" s="13" t="s">
        <v>2</v>
      </c>
      <c r="D17" s="13">
        <v>1940</v>
      </c>
      <c r="E17" s="13" t="s">
        <v>2</v>
      </c>
      <c r="F17" s="13">
        <v>2238</v>
      </c>
      <c r="G17" s="13" t="s">
        <v>2</v>
      </c>
      <c r="H17" s="13">
        <v>2987</v>
      </c>
      <c r="I17" s="13" t="s">
        <v>2</v>
      </c>
      <c r="J17" s="13">
        <v>2834</v>
      </c>
      <c r="K17" s="13" t="s">
        <v>2</v>
      </c>
      <c r="L17" s="13">
        <v>3465</v>
      </c>
      <c r="M17" s="13" t="s">
        <v>2</v>
      </c>
      <c r="N17" s="13">
        <v>3208</v>
      </c>
      <c r="O17" s="13" t="s">
        <v>2</v>
      </c>
      <c r="P17" s="13">
        <v>3678</v>
      </c>
      <c r="Q17" s="13" t="s">
        <v>2</v>
      </c>
      <c r="R17" s="13">
        <v>3814</v>
      </c>
      <c r="S17" s="13" t="s">
        <v>2</v>
      </c>
      <c r="T17" s="13">
        <v>3163</v>
      </c>
      <c r="U17" s="13" t="s">
        <v>2</v>
      </c>
    </row>
    <row r="18" spans="1:21">
      <c r="A18" s="12" t="s">
        <v>52</v>
      </c>
      <c r="B18" s="13">
        <v>836</v>
      </c>
      <c r="C18" s="13" t="s">
        <v>2</v>
      </c>
      <c r="D18" s="13">
        <v>970</v>
      </c>
      <c r="E18" s="13" t="s">
        <v>2</v>
      </c>
      <c r="F18" s="13">
        <v>936</v>
      </c>
      <c r="G18" s="13" t="s">
        <v>2</v>
      </c>
      <c r="H18" s="13">
        <v>1145</v>
      </c>
      <c r="I18" s="13" t="s">
        <v>2</v>
      </c>
      <c r="J18" s="13">
        <v>671</v>
      </c>
      <c r="K18" s="13" t="s">
        <v>2</v>
      </c>
      <c r="L18" s="13">
        <v>708</v>
      </c>
      <c r="M18" s="13" t="s">
        <v>2</v>
      </c>
      <c r="N18" s="13">
        <v>824</v>
      </c>
      <c r="O18" s="13" t="s">
        <v>2</v>
      </c>
      <c r="P18" s="13">
        <v>913</v>
      </c>
      <c r="Q18" s="13" t="s">
        <v>2</v>
      </c>
      <c r="R18" s="13">
        <v>1132</v>
      </c>
      <c r="S18" s="13" t="s">
        <v>2</v>
      </c>
      <c r="T18" s="13">
        <v>1536</v>
      </c>
      <c r="U18" s="13" t="s">
        <v>2</v>
      </c>
    </row>
    <row r="19" spans="1:21">
      <c r="A19" s="12" t="s">
        <v>74</v>
      </c>
      <c r="B19" s="13">
        <v>3959</v>
      </c>
      <c r="C19" s="13" t="s">
        <v>2</v>
      </c>
      <c r="D19" s="13">
        <v>3504</v>
      </c>
      <c r="E19" s="13" t="s">
        <v>2</v>
      </c>
      <c r="F19" s="13">
        <v>3192</v>
      </c>
      <c r="G19" s="13" t="s">
        <v>2</v>
      </c>
      <c r="H19" s="13">
        <v>3107</v>
      </c>
      <c r="I19" s="13" t="s">
        <v>2</v>
      </c>
      <c r="J19" s="13">
        <v>2927</v>
      </c>
      <c r="K19" s="13" t="s">
        <v>2</v>
      </c>
      <c r="L19" s="13">
        <v>3285</v>
      </c>
      <c r="M19" s="13" t="s">
        <v>2</v>
      </c>
      <c r="N19" s="13">
        <v>3396</v>
      </c>
      <c r="O19" s="13" t="s">
        <v>2</v>
      </c>
      <c r="P19" s="13">
        <v>3717</v>
      </c>
      <c r="Q19" s="13" t="s">
        <v>2</v>
      </c>
      <c r="R19" s="13">
        <v>3709</v>
      </c>
      <c r="S19" s="13" t="s">
        <v>2</v>
      </c>
      <c r="T19" s="13">
        <v>3800</v>
      </c>
      <c r="U19" s="13" t="s">
        <v>2</v>
      </c>
    </row>
    <row r="20" spans="1:21">
      <c r="A20" s="12" t="s">
        <v>57</v>
      </c>
      <c r="B20" s="13">
        <v>172382</v>
      </c>
      <c r="C20" s="13" t="s">
        <v>2</v>
      </c>
      <c r="D20" s="13">
        <v>175894</v>
      </c>
      <c r="E20" s="13" t="s">
        <v>2</v>
      </c>
      <c r="F20" s="13">
        <v>173432</v>
      </c>
      <c r="G20" s="13" t="s">
        <v>2</v>
      </c>
      <c r="H20" s="13">
        <v>182650</v>
      </c>
      <c r="I20" s="13" t="s">
        <v>2</v>
      </c>
      <c r="J20" s="13">
        <v>170849</v>
      </c>
      <c r="K20" s="13" t="s">
        <v>2</v>
      </c>
      <c r="L20" s="13">
        <v>188029</v>
      </c>
      <c r="M20" s="13" t="s">
        <v>2</v>
      </c>
      <c r="N20" s="13">
        <v>207484</v>
      </c>
      <c r="O20" s="13" t="s">
        <v>2</v>
      </c>
      <c r="P20" s="13">
        <v>201913</v>
      </c>
      <c r="Q20" s="13" t="s">
        <v>2</v>
      </c>
      <c r="R20" s="13">
        <v>217712</v>
      </c>
      <c r="S20" s="13" t="s">
        <v>2</v>
      </c>
      <c r="T20" s="13">
        <v>205053</v>
      </c>
      <c r="U20" s="13" t="s">
        <v>2</v>
      </c>
    </row>
    <row r="21" spans="1:21">
      <c r="A21" s="12" t="s">
        <v>51</v>
      </c>
      <c r="B21" s="14">
        <v>138632</v>
      </c>
      <c r="C21" s="14" t="s">
        <v>2</v>
      </c>
      <c r="D21" s="14">
        <v>148849</v>
      </c>
      <c r="E21" s="14" t="s">
        <v>2</v>
      </c>
      <c r="F21" s="14">
        <v>158457</v>
      </c>
      <c r="G21" s="14" t="s">
        <v>2</v>
      </c>
      <c r="H21" s="14">
        <v>182066</v>
      </c>
      <c r="I21" s="14" t="s">
        <v>2</v>
      </c>
      <c r="J21" s="14">
        <v>138286</v>
      </c>
      <c r="K21" s="14" t="s">
        <v>2</v>
      </c>
      <c r="L21" s="14">
        <v>153287</v>
      </c>
      <c r="M21" s="14" t="s">
        <v>2</v>
      </c>
      <c r="N21" s="14">
        <v>163370</v>
      </c>
      <c r="O21" s="14" t="s">
        <v>2</v>
      </c>
      <c r="P21" s="14">
        <v>216401</v>
      </c>
      <c r="Q21" s="14" t="s">
        <v>2</v>
      </c>
      <c r="R21" s="14">
        <v>195257</v>
      </c>
      <c r="S21" s="14" t="s">
        <v>2</v>
      </c>
      <c r="T21" s="14">
        <v>217866</v>
      </c>
      <c r="U21" s="14" t="s">
        <v>2</v>
      </c>
    </row>
    <row r="22" spans="1:21">
      <c r="A22" s="12" t="s">
        <v>54</v>
      </c>
      <c r="B22" s="13">
        <v>29498</v>
      </c>
      <c r="C22" s="13" t="s">
        <v>55</v>
      </c>
      <c r="D22" s="13">
        <v>31922</v>
      </c>
      <c r="E22" s="13" t="s">
        <v>2</v>
      </c>
      <c r="F22" s="13">
        <v>34485</v>
      </c>
      <c r="G22" s="13" t="s">
        <v>2</v>
      </c>
      <c r="H22" s="13">
        <v>41486</v>
      </c>
      <c r="I22" s="13" t="s">
        <v>2</v>
      </c>
      <c r="J22" s="13">
        <v>28852</v>
      </c>
      <c r="K22" s="13" t="s">
        <v>2</v>
      </c>
      <c r="L22" s="13">
        <v>33377</v>
      </c>
      <c r="M22" s="13" t="s">
        <v>2</v>
      </c>
      <c r="N22" s="13">
        <v>38109</v>
      </c>
      <c r="O22" s="13" t="s">
        <v>2</v>
      </c>
      <c r="P22" s="13">
        <v>35464</v>
      </c>
      <c r="Q22" s="13" t="s">
        <v>2</v>
      </c>
      <c r="R22" s="13">
        <v>44437</v>
      </c>
      <c r="S22" s="13" t="s">
        <v>2</v>
      </c>
      <c r="T22" s="13">
        <v>55662</v>
      </c>
      <c r="U22" s="13" t="s">
        <v>2</v>
      </c>
    </row>
    <row r="23" spans="1:21">
      <c r="A23" s="12" t="s">
        <v>64</v>
      </c>
      <c r="B23" s="14">
        <v>2089</v>
      </c>
      <c r="C23" s="14" t="s">
        <v>2</v>
      </c>
      <c r="D23" s="14">
        <v>1992</v>
      </c>
      <c r="E23" s="14" t="s">
        <v>2</v>
      </c>
      <c r="F23" s="14">
        <v>2206</v>
      </c>
      <c r="G23" s="14" t="s">
        <v>2</v>
      </c>
      <c r="H23" s="14">
        <v>2356</v>
      </c>
      <c r="I23" s="14" t="s">
        <v>2</v>
      </c>
      <c r="J23" s="14">
        <v>2384</v>
      </c>
      <c r="K23" s="14" t="s">
        <v>2</v>
      </c>
      <c r="L23" s="14">
        <v>3126</v>
      </c>
      <c r="M23" s="14" t="s">
        <v>2</v>
      </c>
      <c r="N23" s="14">
        <v>4160</v>
      </c>
      <c r="O23" s="14" t="s">
        <v>2</v>
      </c>
      <c r="P23" s="14">
        <v>4347</v>
      </c>
      <c r="Q23" s="14" t="s">
        <v>2</v>
      </c>
      <c r="R23" s="14">
        <v>4681</v>
      </c>
      <c r="S23" s="14" t="s">
        <v>2</v>
      </c>
      <c r="T23" s="14">
        <v>5274</v>
      </c>
      <c r="U23" s="14" t="s">
        <v>2</v>
      </c>
    </row>
    <row r="24" spans="1:21">
      <c r="A24" s="12" t="s">
        <v>53</v>
      </c>
      <c r="B24" s="14">
        <v>637</v>
      </c>
      <c r="C24" s="14" t="s">
        <v>2</v>
      </c>
      <c r="D24" s="14">
        <v>717</v>
      </c>
      <c r="E24" s="14" t="s">
        <v>2</v>
      </c>
      <c r="F24" s="14">
        <v>1042</v>
      </c>
      <c r="G24" s="14" t="s">
        <v>2</v>
      </c>
      <c r="H24" s="14">
        <v>1435</v>
      </c>
      <c r="I24" s="14" t="s">
        <v>2</v>
      </c>
      <c r="J24" s="14">
        <v>1310</v>
      </c>
      <c r="K24" s="14" t="s">
        <v>2</v>
      </c>
      <c r="L24" s="14">
        <v>1369</v>
      </c>
      <c r="M24" s="14" t="s">
        <v>2</v>
      </c>
      <c r="N24" s="14">
        <v>1881</v>
      </c>
      <c r="O24" s="14" t="s">
        <v>2</v>
      </c>
      <c r="P24" s="14">
        <v>1618</v>
      </c>
      <c r="Q24" s="14" t="s">
        <v>2</v>
      </c>
      <c r="R24" s="14">
        <v>2256</v>
      </c>
      <c r="S24" s="14" t="s">
        <v>2</v>
      </c>
      <c r="T24" s="14">
        <v>2753</v>
      </c>
      <c r="U24" s="14" t="s">
        <v>2</v>
      </c>
    </row>
    <row r="25" spans="1:21">
      <c r="A25" s="12" t="s">
        <v>59</v>
      </c>
      <c r="B25" s="13">
        <v>154461</v>
      </c>
      <c r="C25" s="13" t="s">
        <v>2</v>
      </c>
      <c r="D25" s="13">
        <v>156248</v>
      </c>
      <c r="E25" s="13" t="s">
        <v>2</v>
      </c>
      <c r="F25" s="13">
        <v>171252</v>
      </c>
      <c r="G25" s="13" t="s">
        <v>2</v>
      </c>
      <c r="H25" s="13">
        <v>193072</v>
      </c>
      <c r="I25" s="13" t="s">
        <v>2</v>
      </c>
      <c r="J25" s="13">
        <v>204850</v>
      </c>
      <c r="K25" s="13" t="s">
        <v>2</v>
      </c>
      <c r="L25" s="13">
        <v>219673</v>
      </c>
      <c r="M25" s="13" t="s">
        <v>2</v>
      </c>
      <c r="N25" s="13">
        <v>232326</v>
      </c>
      <c r="O25" s="13" t="s">
        <v>2</v>
      </c>
      <c r="P25" s="13">
        <v>216979</v>
      </c>
      <c r="Q25" s="13" t="s">
        <v>2</v>
      </c>
      <c r="R25" s="13">
        <v>272040</v>
      </c>
      <c r="S25" s="13" t="s">
        <v>2</v>
      </c>
      <c r="T25" s="13">
        <v>271062</v>
      </c>
      <c r="U25" s="13" t="s">
        <v>2</v>
      </c>
    </row>
    <row r="26" spans="1:21">
      <c r="A26" s="12" t="s">
        <v>61</v>
      </c>
      <c r="B26" s="13">
        <v>495</v>
      </c>
      <c r="C26" s="13" t="s">
        <v>2</v>
      </c>
      <c r="D26" s="13">
        <v>600</v>
      </c>
      <c r="E26" s="13" t="s">
        <v>2</v>
      </c>
      <c r="F26" s="13">
        <v>610</v>
      </c>
      <c r="G26" s="13" t="s">
        <v>2</v>
      </c>
      <c r="H26" s="13">
        <v>651</v>
      </c>
      <c r="I26" s="13" t="s">
        <v>2</v>
      </c>
      <c r="J26" s="13">
        <v>628</v>
      </c>
      <c r="K26" s="13" t="s">
        <v>2</v>
      </c>
      <c r="L26" s="13">
        <v>806</v>
      </c>
      <c r="M26" s="13" t="s">
        <v>2</v>
      </c>
      <c r="N26" s="13">
        <v>981</v>
      </c>
      <c r="O26" s="13" t="s">
        <v>2</v>
      </c>
      <c r="P26" s="13">
        <v>1028</v>
      </c>
      <c r="Q26" s="13" t="s">
        <v>2</v>
      </c>
      <c r="R26" s="13">
        <v>1283</v>
      </c>
      <c r="S26" s="13" t="s">
        <v>2</v>
      </c>
      <c r="T26" s="13">
        <v>1434</v>
      </c>
      <c r="U26" s="13" t="s">
        <v>2</v>
      </c>
    </row>
    <row r="27" spans="1:21">
      <c r="A27" s="12" t="s">
        <v>62</v>
      </c>
      <c r="B27" s="14">
        <v>3639</v>
      </c>
      <c r="C27" s="14" t="s">
        <v>2</v>
      </c>
      <c r="D27" s="14">
        <v>3432</v>
      </c>
      <c r="E27" s="14" t="s">
        <v>2</v>
      </c>
      <c r="F27" s="14">
        <v>3878</v>
      </c>
      <c r="G27" s="14" t="s">
        <v>2</v>
      </c>
      <c r="H27" s="14">
        <v>4220</v>
      </c>
      <c r="I27" s="14" t="s">
        <v>2</v>
      </c>
      <c r="J27" s="14">
        <v>4614</v>
      </c>
      <c r="K27" s="14" t="s">
        <v>2</v>
      </c>
      <c r="L27" s="14">
        <v>457</v>
      </c>
      <c r="M27" s="14" t="s">
        <v>2</v>
      </c>
      <c r="N27" s="14">
        <v>589</v>
      </c>
      <c r="O27" s="14" t="s">
        <v>2</v>
      </c>
      <c r="P27" s="14">
        <v>730</v>
      </c>
      <c r="Q27" s="14" t="s">
        <v>2</v>
      </c>
      <c r="R27" s="14">
        <v>1105</v>
      </c>
      <c r="S27" s="14" t="s">
        <v>2</v>
      </c>
      <c r="T27" s="14">
        <v>1579</v>
      </c>
      <c r="U27" s="14" t="s">
        <v>2</v>
      </c>
    </row>
    <row r="28" spans="1:21">
      <c r="A28" s="12" t="s">
        <v>63</v>
      </c>
      <c r="B28" s="13">
        <v>1499</v>
      </c>
      <c r="C28" s="13" t="s">
        <v>2</v>
      </c>
      <c r="D28" s="13">
        <v>1661</v>
      </c>
      <c r="E28" s="13" t="s">
        <v>2</v>
      </c>
      <c r="F28" s="13">
        <v>1589</v>
      </c>
      <c r="G28" s="13" t="s">
        <v>2</v>
      </c>
      <c r="H28" s="13">
        <v>1733</v>
      </c>
      <c r="I28" s="13" t="s">
        <v>2</v>
      </c>
      <c r="J28" s="13">
        <v>1802</v>
      </c>
      <c r="K28" s="13" t="s">
        <v>2</v>
      </c>
      <c r="L28" s="13">
        <v>1936</v>
      </c>
      <c r="M28" s="13" t="s">
        <v>2</v>
      </c>
      <c r="N28" s="13">
        <v>2063</v>
      </c>
      <c r="O28" s="13" t="s">
        <v>2</v>
      </c>
      <c r="P28" s="13">
        <v>2334</v>
      </c>
      <c r="Q28" s="13" t="s">
        <v>2</v>
      </c>
      <c r="R28" s="13">
        <v>2472</v>
      </c>
      <c r="S28" s="13" t="s">
        <v>2</v>
      </c>
      <c r="T28" s="13">
        <v>2368</v>
      </c>
      <c r="U28" s="13" t="s">
        <v>2</v>
      </c>
    </row>
    <row r="29" spans="1:21">
      <c r="A29" s="12" t="s">
        <v>65</v>
      </c>
      <c r="B29" s="13">
        <v>1422</v>
      </c>
      <c r="C29" s="13" t="s">
        <v>2</v>
      </c>
      <c r="D29" s="13">
        <v>1774</v>
      </c>
      <c r="E29" s="13" t="s">
        <v>2</v>
      </c>
      <c r="F29" s="13">
        <v>1367</v>
      </c>
      <c r="G29" s="13" t="s">
        <v>2</v>
      </c>
      <c r="H29" s="13">
        <v>2470</v>
      </c>
      <c r="I29" s="13" t="s">
        <v>2</v>
      </c>
      <c r="J29" s="13">
        <v>2216</v>
      </c>
      <c r="K29" s="13" t="s">
        <v>2</v>
      </c>
      <c r="L29" s="13">
        <v>2410</v>
      </c>
      <c r="M29" s="13" t="s">
        <v>2</v>
      </c>
      <c r="N29" s="13">
        <v>2447</v>
      </c>
      <c r="O29" s="13" t="s">
        <v>2</v>
      </c>
      <c r="P29" s="13">
        <v>2253</v>
      </c>
      <c r="Q29" s="13" t="s">
        <v>2</v>
      </c>
      <c r="R29" s="13">
        <v>3365</v>
      </c>
      <c r="S29" s="13" t="s">
        <v>2</v>
      </c>
      <c r="T29" s="13">
        <v>4656</v>
      </c>
      <c r="U29" s="13" t="s">
        <v>2</v>
      </c>
    </row>
    <row r="30" spans="1:21">
      <c r="A30" s="12" t="s">
        <v>66</v>
      </c>
      <c r="B30" s="14">
        <v>9244</v>
      </c>
      <c r="C30" s="14" t="s">
        <v>2</v>
      </c>
      <c r="D30" s="14">
        <v>10326</v>
      </c>
      <c r="E30" s="14" t="s">
        <v>2</v>
      </c>
      <c r="F30" s="14">
        <v>11317</v>
      </c>
      <c r="G30" s="14" t="s">
        <v>2</v>
      </c>
      <c r="H30" s="14">
        <v>12575</v>
      </c>
      <c r="I30" s="14" t="s">
        <v>2</v>
      </c>
      <c r="J30" s="14">
        <v>12740</v>
      </c>
      <c r="K30" s="14" t="s">
        <v>2</v>
      </c>
      <c r="L30" s="14">
        <v>13062</v>
      </c>
      <c r="M30" s="14" t="s">
        <v>2</v>
      </c>
      <c r="N30" s="14">
        <v>13964</v>
      </c>
      <c r="O30" s="14" t="s">
        <v>2</v>
      </c>
      <c r="P30" s="14">
        <v>14558</v>
      </c>
      <c r="Q30" s="14" t="s">
        <v>2</v>
      </c>
      <c r="R30" s="14">
        <v>15270</v>
      </c>
      <c r="S30" s="14" t="s">
        <v>2</v>
      </c>
      <c r="T30" s="14">
        <v>15479</v>
      </c>
      <c r="U30" s="14" t="s">
        <v>2</v>
      </c>
    </row>
    <row r="31" spans="1:21">
      <c r="A31" s="12" t="s">
        <v>68</v>
      </c>
      <c r="B31" s="14">
        <v>7390</v>
      </c>
      <c r="C31" s="14" t="s">
        <v>69</v>
      </c>
      <c r="D31" s="14">
        <v>9845</v>
      </c>
      <c r="E31" s="14" t="s">
        <v>69</v>
      </c>
      <c r="F31" s="14">
        <v>23870</v>
      </c>
      <c r="G31" s="14" t="s">
        <v>69</v>
      </c>
      <c r="H31" s="14">
        <v>25844</v>
      </c>
      <c r="I31" s="14" t="s">
        <v>69</v>
      </c>
      <c r="J31" s="14">
        <v>15032</v>
      </c>
      <c r="K31" s="14" t="s">
        <v>69</v>
      </c>
      <c r="L31" s="14">
        <v>14524</v>
      </c>
      <c r="M31" s="14" t="s">
        <v>69</v>
      </c>
      <c r="N31" s="14">
        <v>19103</v>
      </c>
      <c r="O31" s="14" t="s">
        <v>69</v>
      </c>
      <c r="P31" s="14">
        <v>21815</v>
      </c>
      <c r="Q31" s="14" t="s">
        <v>69</v>
      </c>
      <c r="R31" s="14">
        <v>21579</v>
      </c>
      <c r="S31" s="14" t="s">
        <v>69</v>
      </c>
      <c r="T31" s="14">
        <v>23910</v>
      </c>
      <c r="U31" s="14" t="s">
        <v>69</v>
      </c>
    </row>
    <row r="32" spans="1:21">
      <c r="A32" s="12" t="s">
        <v>70</v>
      </c>
      <c r="B32" s="13" t="s">
        <v>76</v>
      </c>
      <c r="C32" s="13" t="s">
        <v>2</v>
      </c>
      <c r="D32" s="13">
        <v>17265</v>
      </c>
      <c r="E32" s="13" t="s">
        <v>2</v>
      </c>
      <c r="F32" s="13">
        <v>19870</v>
      </c>
      <c r="G32" s="13" t="s">
        <v>2</v>
      </c>
      <c r="H32" s="13">
        <v>22596</v>
      </c>
      <c r="I32" s="13" t="s">
        <v>2</v>
      </c>
      <c r="J32" s="13">
        <v>25770</v>
      </c>
      <c r="K32" s="13" t="s">
        <v>2</v>
      </c>
      <c r="L32" s="13">
        <v>29640</v>
      </c>
      <c r="M32" s="13" t="s">
        <v>2</v>
      </c>
      <c r="N32" s="13">
        <v>31901</v>
      </c>
      <c r="O32" s="13" t="s">
        <v>2</v>
      </c>
      <c r="P32" s="13">
        <v>30361</v>
      </c>
      <c r="Q32" s="13" t="s">
        <v>2</v>
      </c>
      <c r="R32" s="13">
        <v>35117</v>
      </c>
      <c r="S32" s="13" t="s">
        <v>2</v>
      </c>
      <c r="T32" s="13">
        <v>38042</v>
      </c>
      <c r="U32" s="13" t="s">
        <v>2</v>
      </c>
    </row>
    <row r="33" spans="1:21">
      <c r="A33" s="12" t="s">
        <v>71</v>
      </c>
      <c r="B33" s="14">
        <v>1099</v>
      </c>
      <c r="C33" s="14" t="s">
        <v>2</v>
      </c>
      <c r="D33" s="14">
        <v>1181</v>
      </c>
      <c r="E33" s="14" t="s">
        <v>2</v>
      </c>
      <c r="F33" s="14">
        <v>1331</v>
      </c>
      <c r="G33" s="14" t="s">
        <v>2</v>
      </c>
      <c r="H33" s="14">
        <v>1957</v>
      </c>
      <c r="I33" s="14" t="s">
        <v>2</v>
      </c>
      <c r="J33" s="14">
        <v>2107</v>
      </c>
      <c r="K33" s="14" t="s">
        <v>2</v>
      </c>
      <c r="L33" s="14">
        <v>2692</v>
      </c>
      <c r="M33" s="14" t="s">
        <v>2</v>
      </c>
      <c r="N33" s="14">
        <v>3908</v>
      </c>
      <c r="O33" s="14" t="s">
        <v>2</v>
      </c>
      <c r="P33" s="14">
        <v>5811</v>
      </c>
      <c r="Q33" s="14" t="s">
        <v>2</v>
      </c>
      <c r="R33" s="14">
        <v>6220</v>
      </c>
      <c r="S33" s="14" t="s">
        <v>2</v>
      </c>
      <c r="T33" s="14">
        <v>7778</v>
      </c>
      <c r="U33" s="14" t="s">
        <v>2</v>
      </c>
    </row>
    <row r="34" spans="1:21">
      <c r="A34" s="12" t="s">
        <v>73</v>
      </c>
      <c r="B34" s="14">
        <v>3754</v>
      </c>
      <c r="C34" s="14" t="s">
        <v>2</v>
      </c>
      <c r="D34" s="14">
        <v>3958</v>
      </c>
      <c r="E34" s="14" t="s">
        <v>2</v>
      </c>
      <c r="F34" s="14">
        <v>4932</v>
      </c>
      <c r="G34" s="14" t="s">
        <v>2</v>
      </c>
      <c r="H34" s="14">
        <v>5094</v>
      </c>
      <c r="I34" s="14" t="s">
        <v>2</v>
      </c>
      <c r="J34" s="14">
        <v>4654</v>
      </c>
      <c r="K34" s="14" t="s">
        <v>2</v>
      </c>
      <c r="L34" s="14">
        <v>4970</v>
      </c>
      <c r="M34" s="14" t="s">
        <v>2</v>
      </c>
      <c r="N34" s="14">
        <v>5310</v>
      </c>
      <c r="O34" s="14" t="s">
        <v>2</v>
      </c>
      <c r="P34" s="14">
        <v>5211</v>
      </c>
      <c r="Q34" s="14" t="s">
        <v>2</v>
      </c>
      <c r="R34" s="14">
        <v>5959</v>
      </c>
      <c r="S34" s="14" t="s">
        <v>2</v>
      </c>
      <c r="T34" s="14">
        <v>7077</v>
      </c>
      <c r="U34" s="14" t="s">
        <v>2</v>
      </c>
    </row>
    <row r="35" spans="1:21">
      <c r="A35" s="12" t="s">
        <v>72</v>
      </c>
      <c r="B35" s="13">
        <v>1943</v>
      </c>
      <c r="C35" s="13" t="s">
        <v>2</v>
      </c>
      <c r="D35" s="13">
        <v>2208</v>
      </c>
      <c r="E35" s="13" t="s">
        <v>2</v>
      </c>
      <c r="F35" s="13">
        <v>2470</v>
      </c>
      <c r="G35" s="13" t="s">
        <v>2</v>
      </c>
      <c r="H35" s="13">
        <v>2801</v>
      </c>
      <c r="I35" s="13" t="s">
        <v>2</v>
      </c>
      <c r="J35" s="13">
        <v>2941</v>
      </c>
      <c r="K35" s="13" t="s">
        <v>2</v>
      </c>
      <c r="L35" s="13">
        <v>3026</v>
      </c>
      <c r="M35" s="13" t="s">
        <v>2</v>
      </c>
      <c r="N35" s="13">
        <v>3332</v>
      </c>
      <c r="O35" s="13" t="s">
        <v>2</v>
      </c>
      <c r="P35" s="13">
        <v>3055</v>
      </c>
      <c r="Q35" s="13" t="s">
        <v>2</v>
      </c>
      <c r="R35" s="13">
        <v>3928</v>
      </c>
      <c r="S35" s="13" t="s">
        <v>2</v>
      </c>
      <c r="T35" s="13">
        <v>5242</v>
      </c>
      <c r="U35" s="13" t="s">
        <v>2</v>
      </c>
    </row>
    <row r="36" spans="1:21">
      <c r="A36" s="12" t="s">
        <v>56</v>
      </c>
      <c r="B36" s="14">
        <v>95845</v>
      </c>
      <c r="C36" s="14" t="s">
        <v>2</v>
      </c>
      <c r="D36" s="14">
        <v>114600</v>
      </c>
      <c r="E36" s="14" t="s">
        <v>2</v>
      </c>
      <c r="F36" s="14">
        <v>135165</v>
      </c>
      <c r="G36" s="14" t="s">
        <v>2</v>
      </c>
      <c r="H36" s="14">
        <v>158082</v>
      </c>
      <c r="I36" s="14" t="s">
        <v>2</v>
      </c>
      <c r="J36" s="14">
        <v>141957</v>
      </c>
      <c r="K36" s="14" t="s">
        <v>2</v>
      </c>
      <c r="L36" s="14">
        <v>163035</v>
      </c>
      <c r="M36" s="14" t="s">
        <v>2</v>
      </c>
      <c r="N36" s="14">
        <v>181760</v>
      </c>
      <c r="O36" s="14" t="s">
        <v>2</v>
      </c>
      <c r="P36" s="14">
        <v>159982</v>
      </c>
      <c r="Q36" s="14" t="s">
        <v>2</v>
      </c>
      <c r="R36" s="14">
        <v>171775</v>
      </c>
      <c r="S36" s="14" t="s">
        <v>2</v>
      </c>
      <c r="T36" s="14">
        <v>182294</v>
      </c>
      <c r="U36" s="14" t="s">
        <v>2</v>
      </c>
    </row>
    <row r="37" spans="1:21">
      <c r="A37" s="12" t="s">
        <v>75</v>
      </c>
      <c r="B37" s="14">
        <v>12990</v>
      </c>
      <c r="C37" s="14" t="s">
        <v>2</v>
      </c>
      <c r="D37" s="14">
        <v>12876</v>
      </c>
      <c r="E37" s="14" t="s">
        <v>2</v>
      </c>
      <c r="F37" s="14">
        <v>14392</v>
      </c>
      <c r="G37" s="14" t="s">
        <v>2</v>
      </c>
      <c r="H37" s="14">
        <v>19842</v>
      </c>
      <c r="I37" s="14" t="s">
        <v>2</v>
      </c>
      <c r="J37" s="14">
        <v>11990</v>
      </c>
      <c r="K37" s="14" t="s">
        <v>2</v>
      </c>
      <c r="L37" s="14">
        <v>12669</v>
      </c>
      <c r="M37" s="14" t="s">
        <v>2</v>
      </c>
      <c r="N37" s="14">
        <v>12772</v>
      </c>
      <c r="O37" s="14" t="s">
        <v>2</v>
      </c>
      <c r="P37" s="14">
        <v>14410</v>
      </c>
      <c r="Q37" s="14" t="s">
        <v>2</v>
      </c>
      <c r="R37" s="14">
        <v>11954</v>
      </c>
      <c r="S37" s="14" t="s">
        <v>2</v>
      </c>
      <c r="T37" s="14">
        <v>12099</v>
      </c>
      <c r="U37" s="14" t="s">
        <v>2</v>
      </c>
    </row>
    <row r="39" spans="1:21">
      <c r="A39" s="9" t="s">
        <v>77</v>
      </c>
    </row>
    <row r="40" spans="1:21">
      <c r="A40" s="9" t="s">
        <v>76</v>
      </c>
      <c r="B40" s="7" t="s">
        <v>78</v>
      </c>
    </row>
    <row r="41" spans="1:21">
      <c r="A41" s="9" t="s">
        <v>79</v>
      </c>
    </row>
    <row r="42" spans="1:21">
      <c r="A42" s="9" t="s">
        <v>55</v>
      </c>
      <c r="B42" s="7" t="s">
        <v>80</v>
      </c>
    </row>
    <row r="43" spans="1:21">
      <c r="A43" s="9" t="s">
        <v>69</v>
      </c>
      <c r="B43" s="7" t="s">
        <v>81</v>
      </c>
    </row>
  </sheetData>
  <autoFilter ref="A10:U37" xr:uid="{A1699CB9-B446-4379-8F88-D5E94A2BC674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sortState xmlns:xlrd2="http://schemas.microsoft.com/office/spreadsheetml/2017/richdata2" ref="A11:U37">
      <sortCondition ref="A10:A37"/>
    </sortState>
  </autoFilter>
  <mergeCells count="10"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  <mergeCell ref="L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F55A-0182-4978-A627-E50407643EA1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W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796875" defaultRowHeight="10.5"/>
  <cols>
    <col min="1" max="1" width="50.7265625" style="20" customWidth="1"/>
    <col min="2" max="11" width="9.7265625" style="56" customWidth="1"/>
    <col min="12" max="52" width="9.7265625" style="20" customWidth="1"/>
    <col min="53" max="16384" width="9.1796875" style="20"/>
  </cols>
  <sheetData>
    <row r="1" spans="1:52" ht="13.5" thickBot="1">
      <c r="A1" s="18" t="s">
        <v>185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52">
      <c r="A3" s="23" t="s">
        <v>124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>
      <c r="A4" s="25" t="s">
        <v>125</v>
      </c>
      <c r="B4" s="26">
        <v>149933.08927793405</v>
      </c>
      <c r="C4" s="26">
        <v>150744.98400295034</v>
      </c>
      <c r="D4" s="26">
        <v>147735.79098258159</v>
      </c>
      <c r="E4" s="26">
        <v>148828.31183942076</v>
      </c>
      <c r="F4" s="26">
        <v>153303.92006376988</v>
      </c>
      <c r="G4" s="26">
        <v>154098.27243802795</v>
      </c>
      <c r="H4" s="26">
        <v>156081.25636479512</v>
      </c>
      <c r="I4" s="26">
        <v>162246.46147265998</v>
      </c>
      <c r="J4" s="26">
        <v>164791.04028469615</v>
      </c>
      <c r="K4" s="26">
        <v>168697.92922668663</v>
      </c>
      <c r="L4" s="26">
        <v>170310.538989138</v>
      </c>
      <c r="M4" s="26">
        <v>173609.43081971715</v>
      </c>
      <c r="N4" s="26">
        <v>167865.34828383446</v>
      </c>
      <c r="O4" s="26">
        <v>159135.86699617203</v>
      </c>
      <c r="P4" s="26">
        <v>164583.1053454605</v>
      </c>
      <c r="Q4" s="26">
        <v>164782.46922187533</v>
      </c>
      <c r="R4" s="26">
        <v>163004.85826206129</v>
      </c>
      <c r="S4" s="26">
        <v>165237.97753324511</v>
      </c>
      <c r="T4" s="26">
        <v>167925.19473070372</v>
      </c>
      <c r="U4" s="26">
        <v>170454.02722335191</v>
      </c>
      <c r="V4" s="26">
        <v>173249.04158030235</v>
      </c>
      <c r="W4" s="26">
        <v>175938.66247436899</v>
      </c>
      <c r="X4" s="26">
        <v>178459.69542031919</v>
      </c>
      <c r="Y4" s="26">
        <v>181032.59350294064</v>
      </c>
      <c r="Z4" s="26">
        <v>183060.49203579302</v>
      </c>
      <c r="AA4" s="26">
        <v>185225.91220319716</v>
      </c>
      <c r="AB4" s="26">
        <v>187298.54723453007</v>
      </c>
      <c r="AC4" s="26">
        <v>189380.00143287631</v>
      </c>
      <c r="AD4" s="26">
        <v>191646.55606652988</v>
      </c>
      <c r="AE4" s="26">
        <v>193984.06932446602</v>
      </c>
      <c r="AF4" s="26">
        <v>196257.49889534721</v>
      </c>
      <c r="AG4" s="26">
        <v>198556.91164626842</v>
      </c>
      <c r="AH4" s="26">
        <v>200915.62872016875</v>
      </c>
      <c r="AI4" s="26">
        <v>203129.22281617337</v>
      </c>
      <c r="AJ4" s="26">
        <v>205360.23638442205</v>
      </c>
      <c r="AK4" s="26">
        <v>207616.24800588872</v>
      </c>
      <c r="AL4" s="26">
        <v>209934.82271640812</v>
      </c>
      <c r="AM4" s="26">
        <v>212739.71446215408</v>
      </c>
      <c r="AN4" s="26">
        <v>215502.91913639085</v>
      </c>
      <c r="AO4" s="26">
        <v>218351.5772984277</v>
      </c>
      <c r="AP4" s="26">
        <v>221240.09087253321</v>
      </c>
      <c r="AQ4" s="26">
        <v>224155.8057369304</v>
      </c>
      <c r="AR4" s="26">
        <v>227164.05844148531</v>
      </c>
      <c r="AS4" s="26">
        <v>230118.66812797985</v>
      </c>
      <c r="AT4" s="26">
        <v>233127.62707031277</v>
      </c>
      <c r="AU4" s="26">
        <v>236169.71820042346</v>
      </c>
      <c r="AV4" s="26">
        <v>239458.18414249393</v>
      </c>
      <c r="AW4" s="26">
        <v>242898.78827354874</v>
      </c>
      <c r="AX4" s="26">
        <v>246491.52456446405</v>
      </c>
      <c r="AY4" s="26">
        <v>250500.90245532314</v>
      </c>
      <c r="AZ4" s="26">
        <v>254494.84929020706</v>
      </c>
    </row>
    <row r="5" spans="1:52">
      <c r="A5" s="27" t="s">
        <v>126</v>
      </c>
      <c r="B5" s="28">
        <v>117433.00886125924</v>
      </c>
      <c r="C5" s="28">
        <v>118891.30258396638</v>
      </c>
      <c r="D5" s="28">
        <v>121560.93037711135</v>
      </c>
      <c r="E5" s="28">
        <v>120815.2344539277</v>
      </c>
      <c r="F5" s="28">
        <v>122048.70723302575</v>
      </c>
      <c r="G5" s="28">
        <v>122135.05452998633</v>
      </c>
      <c r="H5" s="28">
        <v>122613.8931304783</v>
      </c>
      <c r="I5" s="28">
        <v>125254.50743766685</v>
      </c>
      <c r="J5" s="28">
        <v>127508.37232649043</v>
      </c>
      <c r="K5" s="28">
        <v>127628.38228942898</v>
      </c>
      <c r="L5" s="28">
        <v>128602.3835045498</v>
      </c>
      <c r="M5" s="28">
        <v>129472.54895241374</v>
      </c>
      <c r="N5" s="28">
        <v>129821.34242840859</v>
      </c>
      <c r="O5" s="28">
        <v>123225.04561293154</v>
      </c>
      <c r="P5" s="28">
        <v>125761.45489804688</v>
      </c>
      <c r="Q5" s="28">
        <v>123997.01860842919</v>
      </c>
      <c r="R5" s="28">
        <v>122378.08011502228</v>
      </c>
      <c r="S5" s="28">
        <v>123429.36961571884</v>
      </c>
      <c r="T5" s="28">
        <v>124317.9135895542</v>
      </c>
      <c r="U5" s="28">
        <v>124894.63333131766</v>
      </c>
      <c r="V5" s="28">
        <v>125830.81744756876</v>
      </c>
      <c r="W5" s="28">
        <v>126843.83143078705</v>
      </c>
      <c r="X5" s="28">
        <v>127797.63427998086</v>
      </c>
      <c r="Y5" s="28">
        <v>128895.37097843332</v>
      </c>
      <c r="Z5" s="28">
        <v>129607.13287039362</v>
      </c>
      <c r="AA5" s="28">
        <v>130468.04037655093</v>
      </c>
      <c r="AB5" s="28">
        <v>131391.21290049906</v>
      </c>
      <c r="AC5" s="28">
        <v>132363.30768072596</v>
      </c>
      <c r="AD5" s="28">
        <v>133378.17054155795</v>
      </c>
      <c r="AE5" s="28">
        <v>134391.95164659389</v>
      </c>
      <c r="AF5" s="28">
        <v>135367.39348095306</v>
      </c>
      <c r="AG5" s="28">
        <v>136312.37807062842</v>
      </c>
      <c r="AH5" s="28">
        <v>137208.72789733289</v>
      </c>
      <c r="AI5" s="28">
        <v>138025.02330790658</v>
      </c>
      <c r="AJ5" s="28">
        <v>138737.87326331565</v>
      </c>
      <c r="AK5" s="28">
        <v>139423.7624756752</v>
      </c>
      <c r="AL5" s="28">
        <v>140041.43507014285</v>
      </c>
      <c r="AM5" s="28">
        <v>140964.05736615515</v>
      </c>
      <c r="AN5" s="28">
        <v>141845.45855602599</v>
      </c>
      <c r="AO5" s="28">
        <v>142672.86899219383</v>
      </c>
      <c r="AP5" s="28">
        <v>143387.09681426137</v>
      </c>
      <c r="AQ5" s="28">
        <v>144013.48942431447</v>
      </c>
      <c r="AR5" s="28">
        <v>144536.4795114689</v>
      </c>
      <c r="AS5" s="28">
        <v>144930.81201863801</v>
      </c>
      <c r="AT5" s="28">
        <v>145283.15677393356</v>
      </c>
      <c r="AU5" s="28">
        <v>145599.93426785132</v>
      </c>
      <c r="AV5" s="28">
        <v>145929.09821352028</v>
      </c>
      <c r="AW5" s="28">
        <v>146433.04772471465</v>
      </c>
      <c r="AX5" s="28">
        <v>147141.82964048398</v>
      </c>
      <c r="AY5" s="28">
        <v>147929.10059463943</v>
      </c>
      <c r="AZ5" s="28">
        <v>148815.26662755784</v>
      </c>
    </row>
    <row r="6" spans="1:52">
      <c r="A6" s="29" t="s">
        <v>127</v>
      </c>
      <c r="B6" s="30">
        <v>1590.3623888303243</v>
      </c>
      <c r="C6" s="30">
        <v>1665.4020178848702</v>
      </c>
      <c r="D6" s="30">
        <v>1758.0679492512356</v>
      </c>
      <c r="E6" s="30">
        <v>1836.7829175178247</v>
      </c>
      <c r="F6" s="30">
        <v>1871.689818754794</v>
      </c>
      <c r="G6" s="30">
        <v>1815.7420138147825</v>
      </c>
      <c r="H6" s="30">
        <v>1876.2897786461263</v>
      </c>
      <c r="I6" s="30">
        <v>1954.4734054710261</v>
      </c>
      <c r="J6" s="30">
        <v>1955.501997711174</v>
      </c>
      <c r="K6" s="30">
        <v>1924.6048560295328</v>
      </c>
      <c r="L6" s="30">
        <v>1834.6232854949794</v>
      </c>
      <c r="M6" s="30">
        <v>1833.0161514524061</v>
      </c>
      <c r="N6" s="30">
        <v>1770.2841464743083</v>
      </c>
      <c r="O6" s="30">
        <v>1690.6110270210004</v>
      </c>
      <c r="P6" s="30">
        <v>1781.8607874371048</v>
      </c>
      <c r="Q6" s="30">
        <v>1760.2915924326812</v>
      </c>
      <c r="R6" s="30">
        <v>1833.6578652014798</v>
      </c>
      <c r="S6" s="30">
        <v>1892.6127226757933</v>
      </c>
      <c r="T6" s="30">
        <v>1963.8021524074363</v>
      </c>
      <c r="U6" s="30">
        <v>2040.4459924933803</v>
      </c>
      <c r="V6" s="30">
        <v>2111.9384723927374</v>
      </c>
      <c r="W6" s="30">
        <v>2177.8551002578388</v>
      </c>
      <c r="X6" s="30">
        <v>2238.3217451568098</v>
      </c>
      <c r="Y6" s="30">
        <v>2294.8520788278183</v>
      </c>
      <c r="Z6" s="30">
        <v>2347.9807038013178</v>
      </c>
      <c r="AA6" s="30">
        <v>2399.9596532406899</v>
      </c>
      <c r="AB6" s="30">
        <v>2448.1964720322808</v>
      </c>
      <c r="AC6" s="30">
        <v>2495.6555599294538</v>
      </c>
      <c r="AD6" s="30">
        <v>2541.7169411103428</v>
      </c>
      <c r="AE6" s="30">
        <v>2585.1348909700987</v>
      </c>
      <c r="AF6" s="30">
        <v>2623.4858468296147</v>
      </c>
      <c r="AG6" s="30">
        <v>2656.3939931733785</v>
      </c>
      <c r="AH6" s="30">
        <v>2685.100941800566</v>
      </c>
      <c r="AI6" s="30">
        <v>2712.7156450418456</v>
      </c>
      <c r="AJ6" s="30">
        <v>2740.520435757905</v>
      </c>
      <c r="AK6" s="30">
        <v>2770.2260505974382</v>
      </c>
      <c r="AL6" s="30">
        <v>2802.3118532918156</v>
      </c>
      <c r="AM6" s="30">
        <v>2834.2600009962812</v>
      </c>
      <c r="AN6" s="30">
        <v>2867.3864879109278</v>
      </c>
      <c r="AO6" s="30">
        <v>2902.0875610043854</v>
      </c>
      <c r="AP6" s="30">
        <v>2937.4331240859237</v>
      </c>
      <c r="AQ6" s="30">
        <v>2971.2849111163455</v>
      </c>
      <c r="AR6" s="30">
        <v>3001.8923064619439</v>
      </c>
      <c r="AS6" s="30">
        <v>3029.4932574736636</v>
      </c>
      <c r="AT6" s="30">
        <v>3055.5034336974813</v>
      </c>
      <c r="AU6" s="30">
        <v>3081.0173003986174</v>
      </c>
      <c r="AV6" s="30">
        <v>3106.9606451140489</v>
      </c>
      <c r="AW6" s="30">
        <v>3130.0910501748667</v>
      </c>
      <c r="AX6" s="30">
        <v>3149.2291805453197</v>
      </c>
      <c r="AY6" s="30">
        <v>3165.2374423163619</v>
      </c>
      <c r="AZ6" s="30">
        <v>3176.7749776232386</v>
      </c>
    </row>
    <row r="7" spans="1:52">
      <c r="A7" s="31" t="s">
        <v>128</v>
      </c>
      <c r="B7" s="32">
        <v>102544.38530389039</v>
      </c>
      <c r="C7" s="32">
        <v>103440.56228671242</v>
      </c>
      <c r="D7" s="32">
        <v>104843.43859901594</v>
      </c>
      <c r="E7" s="32">
        <v>102494.87951863394</v>
      </c>
      <c r="F7" s="32">
        <v>103034.02541013167</v>
      </c>
      <c r="G7" s="32">
        <v>102804.26446068902</v>
      </c>
      <c r="H7" s="32">
        <v>102659.59801049536</v>
      </c>
      <c r="I7" s="32">
        <v>104570.39703409252</v>
      </c>
      <c r="J7" s="32">
        <v>107942.87032877925</v>
      </c>
      <c r="K7" s="32">
        <v>108073.77743339945</v>
      </c>
      <c r="L7" s="32">
        <v>109387.76021905482</v>
      </c>
      <c r="M7" s="32">
        <v>109969.53280096133</v>
      </c>
      <c r="N7" s="32">
        <v>110141.05828193428</v>
      </c>
      <c r="O7" s="32">
        <v>105360.03957646203</v>
      </c>
      <c r="P7" s="32">
        <v>108190.16287007478</v>
      </c>
      <c r="Q7" s="32">
        <v>107070.65964488561</v>
      </c>
      <c r="R7" s="32">
        <v>106208.37144953202</v>
      </c>
      <c r="S7" s="32">
        <v>107132.37572583872</v>
      </c>
      <c r="T7" s="32">
        <v>107859.35158402324</v>
      </c>
      <c r="U7" s="32">
        <v>108236.54361861006</v>
      </c>
      <c r="V7" s="32">
        <v>109017.96123466016</v>
      </c>
      <c r="W7" s="32">
        <v>109850.02164989199</v>
      </c>
      <c r="X7" s="32">
        <v>110668.21975743114</v>
      </c>
      <c r="Y7" s="32">
        <v>111619.07640133196</v>
      </c>
      <c r="Z7" s="32">
        <v>112186.66300985195</v>
      </c>
      <c r="AA7" s="32">
        <v>112893.22508936911</v>
      </c>
      <c r="AB7" s="32">
        <v>113679.22644417793</v>
      </c>
      <c r="AC7" s="32">
        <v>114514.49795425448</v>
      </c>
      <c r="AD7" s="32">
        <v>115393.7456107093</v>
      </c>
      <c r="AE7" s="32">
        <v>116272.19017701398</v>
      </c>
      <c r="AF7" s="32">
        <v>117119.01101809094</v>
      </c>
      <c r="AG7" s="32">
        <v>117941.89540045583</v>
      </c>
      <c r="AH7" s="32">
        <v>118720.73938458003</v>
      </c>
      <c r="AI7" s="32">
        <v>119418.93642020445</v>
      </c>
      <c r="AJ7" s="32">
        <v>120018.26144762394</v>
      </c>
      <c r="AK7" s="32">
        <v>120586.949724102</v>
      </c>
      <c r="AL7" s="32">
        <v>121089.42949522441</v>
      </c>
      <c r="AM7" s="32">
        <v>121898.62543870824</v>
      </c>
      <c r="AN7" s="32">
        <v>122663.54799284131</v>
      </c>
      <c r="AO7" s="32">
        <v>123373.29419318269</v>
      </c>
      <c r="AP7" s="32">
        <v>123971.61926403186</v>
      </c>
      <c r="AQ7" s="32">
        <v>124483.44467752161</v>
      </c>
      <c r="AR7" s="32">
        <v>124898.70584776238</v>
      </c>
      <c r="AS7" s="32">
        <v>125185.9863278445</v>
      </c>
      <c r="AT7" s="32">
        <v>125436.50783691241</v>
      </c>
      <c r="AU7" s="32">
        <v>125647.74343224477</v>
      </c>
      <c r="AV7" s="32">
        <v>125874.37064762111</v>
      </c>
      <c r="AW7" s="32">
        <v>126093.2282259848</v>
      </c>
      <c r="AX7" s="32">
        <v>126300.95908584083</v>
      </c>
      <c r="AY7" s="32">
        <v>126510.53777001583</v>
      </c>
      <c r="AZ7" s="32">
        <v>126726.76672406691</v>
      </c>
    </row>
    <row r="8" spans="1:52">
      <c r="A8" s="31" t="s">
        <v>129</v>
      </c>
      <c r="B8" s="32">
        <v>13298.26116853852</v>
      </c>
      <c r="C8" s="32">
        <v>13785.338279369087</v>
      </c>
      <c r="D8" s="32">
        <v>14959.423828844172</v>
      </c>
      <c r="E8" s="32">
        <v>16483.572017775943</v>
      </c>
      <c r="F8" s="32">
        <v>17142.992004139294</v>
      </c>
      <c r="G8" s="32">
        <v>17515.048055482515</v>
      </c>
      <c r="H8" s="32">
        <v>18078.005341336815</v>
      </c>
      <c r="I8" s="32">
        <v>18729.636998103302</v>
      </c>
      <c r="J8" s="32">
        <v>17610.000000000004</v>
      </c>
      <c r="K8" s="32">
        <v>17629.999999999996</v>
      </c>
      <c r="L8" s="32">
        <v>17380</v>
      </c>
      <c r="M8" s="32">
        <v>17670</v>
      </c>
      <c r="N8" s="32">
        <v>17909.999999999996</v>
      </c>
      <c r="O8" s="32">
        <v>16174.395009448497</v>
      </c>
      <c r="P8" s="32">
        <v>15789.431240534996</v>
      </c>
      <c r="Q8" s="32">
        <v>15166.067371110899</v>
      </c>
      <c r="R8" s="32">
        <v>14336.050800288782</v>
      </c>
      <c r="S8" s="32">
        <v>14404.381167204319</v>
      </c>
      <c r="T8" s="32">
        <v>14494.759853123505</v>
      </c>
      <c r="U8" s="32">
        <v>14617.64372021423</v>
      </c>
      <c r="V8" s="32">
        <v>14700.917740515863</v>
      </c>
      <c r="W8" s="32">
        <v>14815.954680637227</v>
      </c>
      <c r="X8" s="32">
        <v>14891.092777392911</v>
      </c>
      <c r="Y8" s="32">
        <v>14981.442498273531</v>
      </c>
      <c r="Z8" s="32">
        <v>15072.489156740334</v>
      </c>
      <c r="AA8" s="32">
        <v>15174.855633941137</v>
      </c>
      <c r="AB8" s="32">
        <v>15263.78998428884</v>
      </c>
      <c r="AC8" s="32">
        <v>15353.15416654205</v>
      </c>
      <c r="AD8" s="32">
        <v>15442.707989738312</v>
      </c>
      <c r="AE8" s="32">
        <v>15534.626578609817</v>
      </c>
      <c r="AF8" s="32">
        <v>15624.8966160325</v>
      </c>
      <c r="AG8" s="32">
        <v>15714.088676999218</v>
      </c>
      <c r="AH8" s="32">
        <v>15802.887570952311</v>
      </c>
      <c r="AI8" s="32">
        <v>15893.371242660287</v>
      </c>
      <c r="AJ8" s="32">
        <v>15979.09137993381</v>
      </c>
      <c r="AK8" s="32">
        <v>16066.586700975777</v>
      </c>
      <c r="AL8" s="32">
        <v>16149.693721626629</v>
      </c>
      <c r="AM8" s="32">
        <v>16231.171926450614</v>
      </c>
      <c r="AN8" s="32">
        <v>16314.524075273734</v>
      </c>
      <c r="AO8" s="32">
        <v>16397.487238006746</v>
      </c>
      <c r="AP8" s="32">
        <v>16478.044426143599</v>
      </c>
      <c r="AQ8" s="32">
        <v>16558.759835676512</v>
      </c>
      <c r="AR8" s="32">
        <v>16635.881357244594</v>
      </c>
      <c r="AS8" s="32">
        <v>16715.332433319858</v>
      </c>
      <c r="AT8" s="32">
        <v>16791.145503323674</v>
      </c>
      <c r="AU8" s="32">
        <v>16871.173535207949</v>
      </c>
      <c r="AV8" s="32">
        <v>16947.766920785125</v>
      </c>
      <c r="AW8" s="32">
        <v>17209.728448554972</v>
      </c>
      <c r="AX8" s="32">
        <v>17691.641374097821</v>
      </c>
      <c r="AY8" s="32">
        <v>18253.325382307237</v>
      </c>
      <c r="AZ8" s="32">
        <v>18911.724925867689</v>
      </c>
    </row>
    <row r="9" spans="1:52">
      <c r="A9" s="27" t="s">
        <v>130</v>
      </c>
      <c r="B9" s="28">
        <v>8604</v>
      </c>
      <c r="C9" s="28">
        <v>8914</v>
      </c>
      <c r="D9" s="28">
        <v>9150</v>
      </c>
      <c r="E9" s="28">
        <v>9165</v>
      </c>
      <c r="F9" s="28">
        <v>10135</v>
      </c>
      <c r="G9" s="28">
        <v>9440</v>
      </c>
      <c r="H9" s="28">
        <v>9914</v>
      </c>
      <c r="I9" s="28">
        <v>10373</v>
      </c>
      <c r="J9" s="28">
        <v>11139.000000000004</v>
      </c>
      <c r="K9" s="28">
        <v>11237</v>
      </c>
      <c r="L9" s="28">
        <v>11633.999999999996</v>
      </c>
      <c r="M9" s="28">
        <v>11801.840179717587</v>
      </c>
      <c r="N9" s="28">
        <v>12075.553181966079</v>
      </c>
      <c r="O9" s="28">
        <v>12125.514532573296</v>
      </c>
      <c r="P9" s="28">
        <v>12201.917278338889</v>
      </c>
      <c r="Q9" s="28">
        <v>11575.308747385585</v>
      </c>
      <c r="R9" s="28">
        <v>11345.195932269677</v>
      </c>
      <c r="S9" s="28">
        <v>11500.897842198225</v>
      </c>
      <c r="T9" s="28">
        <v>11755.600107935168</v>
      </c>
      <c r="U9" s="28">
        <v>12033.600998308166</v>
      </c>
      <c r="V9" s="28">
        <v>12298.989312972895</v>
      </c>
      <c r="W9" s="28">
        <v>12545.703164841958</v>
      </c>
      <c r="X9" s="28">
        <v>12785.502580180713</v>
      </c>
      <c r="Y9" s="28">
        <v>13032.989602834081</v>
      </c>
      <c r="Z9" s="28">
        <v>13240.462115465438</v>
      </c>
      <c r="AA9" s="28">
        <v>13487.781917782655</v>
      </c>
      <c r="AB9" s="28">
        <v>13698.656206483407</v>
      </c>
      <c r="AC9" s="28">
        <v>13876.834447404528</v>
      </c>
      <c r="AD9" s="28">
        <v>14063.360214096327</v>
      </c>
      <c r="AE9" s="28">
        <v>14258.925426697138</v>
      </c>
      <c r="AF9" s="28">
        <v>14475.331249293751</v>
      </c>
      <c r="AG9" s="28">
        <v>14690.428051777351</v>
      </c>
      <c r="AH9" s="28">
        <v>14908.477135333847</v>
      </c>
      <c r="AI9" s="28">
        <v>15152.428404312101</v>
      </c>
      <c r="AJ9" s="28">
        <v>15386.912079516336</v>
      </c>
      <c r="AK9" s="28">
        <v>15632.01707508136</v>
      </c>
      <c r="AL9" s="28">
        <v>15846.858949822914</v>
      </c>
      <c r="AM9" s="28">
        <v>16056.412761706275</v>
      </c>
      <c r="AN9" s="28">
        <v>16274.039365574874</v>
      </c>
      <c r="AO9" s="28">
        <v>16473.727846282913</v>
      </c>
      <c r="AP9" s="28">
        <v>16671.240978195179</v>
      </c>
      <c r="AQ9" s="28">
        <v>16868.831767397562</v>
      </c>
      <c r="AR9" s="28">
        <v>17054.156728120601</v>
      </c>
      <c r="AS9" s="28">
        <v>17252.746470788512</v>
      </c>
      <c r="AT9" s="28">
        <v>17445.88227989701</v>
      </c>
      <c r="AU9" s="28">
        <v>17662.897491964228</v>
      </c>
      <c r="AV9" s="28">
        <v>17858.899721705217</v>
      </c>
      <c r="AW9" s="28">
        <v>18051.352579751132</v>
      </c>
      <c r="AX9" s="28">
        <v>18277.452275227057</v>
      </c>
      <c r="AY9" s="28">
        <v>18483.84268424219</v>
      </c>
      <c r="AZ9" s="28">
        <v>18729.372761817209</v>
      </c>
    </row>
    <row r="10" spans="1:52">
      <c r="A10" s="29" t="s">
        <v>131</v>
      </c>
      <c r="B10" s="30">
        <v>6868.9999999999991</v>
      </c>
      <c r="C10" s="30">
        <v>7149</v>
      </c>
      <c r="D10" s="30">
        <v>7351.0000000000009</v>
      </c>
      <c r="E10" s="30">
        <v>7386.9999999999991</v>
      </c>
      <c r="F10" s="30">
        <v>8285</v>
      </c>
      <c r="G10" s="30">
        <v>7527.9999999999991</v>
      </c>
      <c r="H10" s="30">
        <v>7964.0000000000009</v>
      </c>
      <c r="I10" s="30">
        <v>8385</v>
      </c>
      <c r="J10" s="30">
        <v>9060.0000000000036</v>
      </c>
      <c r="K10" s="30">
        <v>9176</v>
      </c>
      <c r="L10" s="30">
        <v>9502.9999999999964</v>
      </c>
      <c r="M10" s="30">
        <v>9764</v>
      </c>
      <c r="N10" s="30">
        <v>9952</v>
      </c>
      <c r="O10" s="30">
        <v>9981</v>
      </c>
      <c r="P10" s="30">
        <v>10064</v>
      </c>
      <c r="Q10" s="30">
        <v>9423.0000000000018</v>
      </c>
      <c r="R10" s="30">
        <v>9164.178174286626</v>
      </c>
      <c r="S10" s="30">
        <v>9257.6827985222353</v>
      </c>
      <c r="T10" s="30">
        <v>9427.4111478247905</v>
      </c>
      <c r="U10" s="30">
        <v>9603.1897659565693</v>
      </c>
      <c r="V10" s="30">
        <v>9747.1404418329148</v>
      </c>
      <c r="W10" s="30">
        <v>9860.9965886589944</v>
      </c>
      <c r="X10" s="30">
        <v>9946.5324452200439</v>
      </c>
      <c r="Y10" s="30">
        <v>10033.557236017938</v>
      </c>
      <c r="Z10" s="30">
        <v>10105.45472909811</v>
      </c>
      <c r="AA10" s="30">
        <v>10208.330141710083</v>
      </c>
      <c r="AB10" s="30">
        <v>10289.07351304756</v>
      </c>
      <c r="AC10" s="30">
        <v>10335.915228860296</v>
      </c>
      <c r="AD10" s="30">
        <v>10380.081378415573</v>
      </c>
      <c r="AE10" s="30">
        <v>10432.483159453937</v>
      </c>
      <c r="AF10" s="30">
        <v>10500.561490881415</v>
      </c>
      <c r="AG10" s="30">
        <v>10571.365971412491</v>
      </c>
      <c r="AH10" s="30">
        <v>10634.009344379258</v>
      </c>
      <c r="AI10" s="30">
        <v>10736.522764615782</v>
      </c>
      <c r="AJ10" s="30">
        <v>10829.624057278024</v>
      </c>
      <c r="AK10" s="30">
        <v>10932.268930366004</v>
      </c>
      <c r="AL10" s="30">
        <v>11015.819662733737</v>
      </c>
      <c r="AM10" s="30">
        <v>11089.922445964901</v>
      </c>
      <c r="AN10" s="30">
        <v>11180.991531167296</v>
      </c>
      <c r="AO10" s="30">
        <v>11261.616552538504</v>
      </c>
      <c r="AP10" s="30">
        <v>11344.782207203987</v>
      </c>
      <c r="AQ10" s="30">
        <v>11430.236650374183</v>
      </c>
      <c r="AR10" s="30">
        <v>11501.473773471693</v>
      </c>
      <c r="AS10" s="30">
        <v>11585.038227690637</v>
      </c>
      <c r="AT10" s="30">
        <v>11663.207944719183</v>
      </c>
      <c r="AU10" s="30">
        <v>11763.874689718454</v>
      </c>
      <c r="AV10" s="30">
        <v>11849.53168215295</v>
      </c>
      <c r="AW10" s="30">
        <v>11935.875787636014</v>
      </c>
      <c r="AX10" s="30">
        <v>12053.950045440193</v>
      </c>
      <c r="AY10" s="30">
        <v>12148.105703437343</v>
      </c>
      <c r="AZ10" s="30">
        <v>12272.040733894366</v>
      </c>
    </row>
    <row r="11" spans="1:52">
      <c r="A11" s="31" t="s">
        <v>132</v>
      </c>
      <c r="B11" s="32">
        <v>865.00000000000023</v>
      </c>
      <c r="C11" s="32">
        <v>889.00000000000011</v>
      </c>
      <c r="D11" s="32">
        <v>909</v>
      </c>
      <c r="E11" s="32">
        <v>878</v>
      </c>
      <c r="F11" s="32">
        <v>939.99999999999989</v>
      </c>
      <c r="G11" s="32">
        <v>982</v>
      </c>
      <c r="H11" s="32">
        <v>1000</v>
      </c>
      <c r="I11" s="32">
        <v>1017.9999999999999</v>
      </c>
      <c r="J11" s="32">
        <v>1079</v>
      </c>
      <c r="K11" s="32">
        <v>1060.9999999999995</v>
      </c>
      <c r="L11" s="32">
        <v>1061.0000000000005</v>
      </c>
      <c r="M11" s="32">
        <v>905</v>
      </c>
      <c r="N11" s="32">
        <v>905</v>
      </c>
      <c r="O11" s="32">
        <v>904.99999999999989</v>
      </c>
      <c r="P11" s="32">
        <v>910.00000000000045</v>
      </c>
      <c r="Q11" s="32">
        <v>910.00000000000034</v>
      </c>
      <c r="R11" s="32">
        <v>913.63999999999987</v>
      </c>
      <c r="S11" s="32">
        <v>954.54702008114418</v>
      </c>
      <c r="T11" s="32">
        <v>1017.8480091885516</v>
      </c>
      <c r="U11" s="32">
        <v>1095.3196196337883</v>
      </c>
      <c r="V11" s="32">
        <v>1187.3327219049208</v>
      </c>
      <c r="W11" s="32">
        <v>1284.9135646941174</v>
      </c>
      <c r="X11" s="32">
        <v>1405.9731011225153</v>
      </c>
      <c r="Y11" s="32">
        <v>1531.646814498273</v>
      </c>
      <c r="Z11" s="32">
        <v>1615.0799746385105</v>
      </c>
      <c r="AA11" s="32">
        <v>1719.7648388785003</v>
      </c>
      <c r="AB11" s="32">
        <v>1827.5236024131982</v>
      </c>
      <c r="AC11" s="32">
        <v>1948.6855612292234</v>
      </c>
      <c r="AD11" s="32">
        <v>2069.388897932954</v>
      </c>
      <c r="AE11" s="32">
        <v>2181.386163493873</v>
      </c>
      <c r="AF11" s="32">
        <v>2286.7264556301607</v>
      </c>
      <c r="AG11" s="32">
        <v>2389.6302735601366</v>
      </c>
      <c r="AH11" s="32">
        <v>2496.1044394798664</v>
      </c>
      <c r="AI11" s="32">
        <v>2577.7867339368022</v>
      </c>
      <c r="AJ11" s="32">
        <v>2650.4145280863427</v>
      </c>
      <c r="AK11" s="32">
        <v>2726.1369239525475</v>
      </c>
      <c r="AL11" s="32">
        <v>2792.5822673103926</v>
      </c>
      <c r="AM11" s="32">
        <v>2865.424107933055</v>
      </c>
      <c r="AN11" s="32">
        <v>2933.5164614736141</v>
      </c>
      <c r="AO11" s="32">
        <v>2997.3393997764447</v>
      </c>
      <c r="AP11" s="32">
        <v>3056.3267036151838</v>
      </c>
      <c r="AQ11" s="32">
        <v>3113.5045662791222</v>
      </c>
      <c r="AR11" s="32">
        <v>3171.2066353079986</v>
      </c>
      <c r="AS11" s="32">
        <v>3228.6471924995622</v>
      </c>
      <c r="AT11" s="32">
        <v>3284.3755427761366</v>
      </c>
      <c r="AU11" s="32">
        <v>3336.4250151083552</v>
      </c>
      <c r="AV11" s="32">
        <v>3379.5366530172291</v>
      </c>
      <c r="AW11" s="32">
        <v>3414.7901543250118</v>
      </c>
      <c r="AX11" s="32">
        <v>3446.4176295985744</v>
      </c>
      <c r="AY11" s="32">
        <v>3475.9741545341712</v>
      </c>
      <c r="AZ11" s="32">
        <v>3508.6192424047508</v>
      </c>
    </row>
    <row r="12" spans="1:52">
      <c r="A12" s="31" t="s">
        <v>133</v>
      </c>
      <c r="B12" s="32">
        <v>870.00000000000023</v>
      </c>
      <c r="C12" s="32">
        <v>875.99999999999966</v>
      </c>
      <c r="D12" s="32">
        <v>890.00000000000011</v>
      </c>
      <c r="E12" s="32">
        <v>900.00000000000023</v>
      </c>
      <c r="F12" s="32">
        <v>909.99999999999989</v>
      </c>
      <c r="G12" s="32">
        <v>930</v>
      </c>
      <c r="H12" s="32">
        <v>950</v>
      </c>
      <c r="I12" s="32">
        <v>970.00000000000023</v>
      </c>
      <c r="J12" s="32">
        <v>999.99999999999989</v>
      </c>
      <c r="K12" s="32">
        <v>1000</v>
      </c>
      <c r="L12" s="32">
        <v>1070</v>
      </c>
      <c r="M12" s="32">
        <v>1132.8401797175866</v>
      </c>
      <c r="N12" s="32">
        <v>1218.55318196608</v>
      </c>
      <c r="O12" s="32">
        <v>1239.5145325732951</v>
      </c>
      <c r="P12" s="32">
        <v>1227.917278338889</v>
      </c>
      <c r="Q12" s="32">
        <v>1242.3087473855828</v>
      </c>
      <c r="R12" s="32">
        <v>1267.3777579830505</v>
      </c>
      <c r="S12" s="32">
        <v>1288.668023594844</v>
      </c>
      <c r="T12" s="32">
        <v>1310.3409509218259</v>
      </c>
      <c r="U12" s="32">
        <v>1335.0916127178073</v>
      </c>
      <c r="V12" s="32">
        <v>1364.5161492350603</v>
      </c>
      <c r="W12" s="32">
        <v>1399.7930114888466</v>
      </c>
      <c r="X12" s="32">
        <v>1432.9970338381543</v>
      </c>
      <c r="Y12" s="32">
        <v>1467.7855523178698</v>
      </c>
      <c r="Z12" s="32">
        <v>1519.9274117288169</v>
      </c>
      <c r="AA12" s="32">
        <v>1559.6869371940713</v>
      </c>
      <c r="AB12" s="32">
        <v>1582.0590910226492</v>
      </c>
      <c r="AC12" s="32">
        <v>1592.2336573150071</v>
      </c>
      <c r="AD12" s="32">
        <v>1613.889937747801</v>
      </c>
      <c r="AE12" s="32">
        <v>1645.0561037493276</v>
      </c>
      <c r="AF12" s="32">
        <v>1688.0433027821755</v>
      </c>
      <c r="AG12" s="32">
        <v>1729.4318068047223</v>
      </c>
      <c r="AH12" s="32">
        <v>1778.363351474723</v>
      </c>
      <c r="AI12" s="32">
        <v>1838.1189057595168</v>
      </c>
      <c r="AJ12" s="32">
        <v>1906.8734941519679</v>
      </c>
      <c r="AK12" s="32">
        <v>1973.6112207628075</v>
      </c>
      <c r="AL12" s="32">
        <v>2038.4570197787857</v>
      </c>
      <c r="AM12" s="32">
        <v>2101.0662078083183</v>
      </c>
      <c r="AN12" s="32">
        <v>2159.5313729339641</v>
      </c>
      <c r="AO12" s="32">
        <v>2214.7718939679653</v>
      </c>
      <c r="AP12" s="32">
        <v>2270.1320673760074</v>
      </c>
      <c r="AQ12" s="32">
        <v>2325.0905507442553</v>
      </c>
      <c r="AR12" s="32">
        <v>2381.4763193409071</v>
      </c>
      <c r="AS12" s="32">
        <v>2439.0610505983132</v>
      </c>
      <c r="AT12" s="32">
        <v>2498.2987924016893</v>
      </c>
      <c r="AU12" s="32">
        <v>2562.597787137418</v>
      </c>
      <c r="AV12" s="32">
        <v>2629.8313865350378</v>
      </c>
      <c r="AW12" s="32">
        <v>2700.6866377901047</v>
      </c>
      <c r="AX12" s="32">
        <v>2777.0846001882906</v>
      </c>
      <c r="AY12" s="32">
        <v>2859.7628262706762</v>
      </c>
      <c r="AZ12" s="32">
        <v>2948.7127855180906</v>
      </c>
    </row>
    <row r="13" spans="1:52">
      <c r="A13" s="27" t="s">
        <v>134</v>
      </c>
      <c r="B13" s="28">
        <v>23896.080416674828</v>
      </c>
      <c r="C13" s="28">
        <v>22939.681418983964</v>
      </c>
      <c r="D13" s="28">
        <v>17024.860605470232</v>
      </c>
      <c r="E13" s="28">
        <v>18848.077385493048</v>
      </c>
      <c r="F13" s="28">
        <v>21120.212830744138</v>
      </c>
      <c r="G13" s="28">
        <v>22523.217908041595</v>
      </c>
      <c r="H13" s="28">
        <v>23553.36323431681</v>
      </c>
      <c r="I13" s="28">
        <v>26618.954034993134</v>
      </c>
      <c r="J13" s="28">
        <v>26143.667958205711</v>
      </c>
      <c r="K13" s="28">
        <v>29832.54693725767</v>
      </c>
      <c r="L13" s="28">
        <v>30074.155484588213</v>
      </c>
      <c r="M13" s="28">
        <v>32335.041687585817</v>
      </c>
      <c r="N13" s="28">
        <v>25968.452673459815</v>
      </c>
      <c r="O13" s="28">
        <v>23785.306850667188</v>
      </c>
      <c r="P13" s="28">
        <v>26619.733169074723</v>
      </c>
      <c r="Q13" s="28">
        <v>29210.141866060556</v>
      </c>
      <c r="R13" s="28">
        <v>29281.582214769314</v>
      </c>
      <c r="S13" s="28">
        <v>30307.710075328028</v>
      </c>
      <c r="T13" s="28">
        <v>31851.681033214336</v>
      </c>
      <c r="U13" s="28">
        <v>33525.792893726095</v>
      </c>
      <c r="V13" s="28">
        <v>35119.234819760692</v>
      </c>
      <c r="W13" s="28">
        <v>36549.127878739986</v>
      </c>
      <c r="X13" s="28">
        <v>37876.558560157595</v>
      </c>
      <c r="Y13" s="28">
        <v>39104.232921673254</v>
      </c>
      <c r="Z13" s="28">
        <v>40212.897049933963</v>
      </c>
      <c r="AA13" s="28">
        <v>41270.089908863592</v>
      </c>
      <c r="AB13" s="28">
        <v>42208.678127547617</v>
      </c>
      <c r="AC13" s="28">
        <v>43139.859304745827</v>
      </c>
      <c r="AD13" s="28">
        <v>44205.025310875615</v>
      </c>
      <c r="AE13" s="28">
        <v>45333.192251175002</v>
      </c>
      <c r="AF13" s="28">
        <v>46414.774165100382</v>
      </c>
      <c r="AG13" s="28">
        <v>47554.105523862643</v>
      </c>
      <c r="AH13" s="28">
        <v>48798.423687502014</v>
      </c>
      <c r="AI13" s="28">
        <v>49951.771103954678</v>
      </c>
      <c r="AJ13" s="28">
        <v>51235.451041590073</v>
      </c>
      <c r="AK13" s="28">
        <v>52560.468455132141</v>
      </c>
      <c r="AL13" s="28">
        <v>54046.528696442343</v>
      </c>
      <c r="AM13" s="28">
        <v>55719.244334292642</v>
      </c>
      <c r="AN13" s="28">
        <v>57383.421214789982</v>
      </c>
      <c r="AO13" s="28">
        <v>59204.980459950966</v>
      </c>
      <c r="AP13" s="28">
        <v>61181.75308007664</v>
      </c>
      <c r="AQ13" s="28">
        <v>63273.484545218365</v>
      </c>
      <c r="AR13" s="28">
        <v>65573.422201895795</v>
      </c>
      <c r="AS13" s="28">
        <v>67935.109638553302</v>
      </c>
      <c r="AT13" s="28">
        <v>70398.588016482187</v>
      </c>
      <c r="AU13" s="28">
        <v>72906.886440607923</v>
      </c>
      <c r="AV13" s="28">
        <v>75670.186207268431</v>
      </c>
      <c r="AW13" s="28">
        <v>78414.387969082949</v>
      </c>
      <c r="AX13" s="28">
        <v>81072.242648753003</v>
      </c>
      <c r="AY13" s="28">
        <v>84087.959176441538</v>
      </c>
      <c r="AZ13" s="28">
        <v>86950.209900832007</v>
      </c>
    </row>
    <row r="14" spans="1:52">
      <c r="A14" s="29" t="s">
        <v>135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</row>
    <row r="15" spans="1:52">
      <c r="A15" s="31" t="s">
        <v>136</v>
      </c>
      <c r="B15" s="32">
        <v>8413.6399738325126</v>
      </c>
      <c r="C15" s="32">
        <v>8340.8903377534079</v>
      </c>
      <c r="D15" s="32">
        <v>6682.9547066585665</v>
      </c>
      <c r="E15" s="32">
        <v>7530.7912031549395</v>
      </c>
      <c r="F15" s="32">
        <v>7715.4895871829895</v>
      </c>
      <c r="G15" s="32">
        <v>7620.3512286005671</v>
      </c>
      <c r="H15" s="32">
        <v>8130.5876177751625</v>
      </c>
      <c r="I15" s="32">
        <v>8582.2874633076899</v>
      </c>
      <c r="J15" s="32">
        <v>8575.4566922829927</v>
      </c>
      <c r="K15" s="32">
        <v>8531.2234479261733</v>
      </c>
      <c r="L15" s="32">
        <v>8890.3954582898496</v>
      </c>
      <c r="M15" s="32">
        <v>9891.8444411438686</v>
      </c>
      <c r="N15" s="32">
        <v>10069.201181171658</v>
      </c>
      <c r="O15" s="32">
        <v>10376.126125436616</v>
      </c>
      <c r="P15" s="32">
        <v>11541.737241184523</v>
      </c>
      <c r="Q15" s="32">
        <v>12622.368509367652</v>
      </c>
      <c r="R15" s="32">
        <v>12685.981006561393</v>
      </c>
      <c r="S15" s="32">
        <v>13030.91022125573</v>
      </c>
      <c r="T15" s="32">
        <v>13600.078842821667</v>
      </c>
      <c r="U15" s="32">
        <v>14291.665632091939</v>
      </c>
      <c r="V15" s="32">
        <v>14907.21172060434</v>
      </c>
      <c r="W15" s="32">
        <v>15453.519497692321</v>
      </c>
      <c r="X15" s="32">
        <v>15967.367161434904</v>
      </c>
      <c r="Y15" s="32">
        <v>16403.433142631191</v>
      </c>
      <c r="Z15" s="32">
        <v>16841.966627762296</v>
      </c>
      <c r="AA15" s="32">
        <v>17353.583036660821</v>
      </c>
      <c r="AB15" s="32">
        <v>17793.015631281269</v>
      </c>
      <c r="AC15" s="32">
        <v>18234.407364769257</v>
      </c>
      <c r="AD15" s="32">
        <v>18687.48773588314</v>
      </c>
      <c r="AE15" s="32">
        <v>19154.976440699054</v>
      </c>
      <c r="AF15" s="32">
        <v>19610.868946613009</v>
      </c>
      <c r="AG15" s="32">
        <v>20077.806378899346</v>
      </c>
      <c r="AH15" s="32">
        <v>20559.89837834227</v>
      </c>
      <c r="AI15" s="32">
        <v>21004.311163586732</v>
      </c>
      <c r="AJ15" s="32">
        <v>21469.633526330701</v>
      </c>
      <c r="AK15" s="32">
        <v>21928.682245483495</v>
      </c>
      <c r="AL15" s="32">
        <v>22405.000190558501</v>
      </c>
      <c r="AM15" s="32">
        <v>22911.234142248944</v>
      </c>
      <c r="AN15" s="32">
        <v>23397.09826139619</v>
      </c>
      <c r="AO15" s="32">
        <v>23910.488810941923</v>
      </c>
      <c r="AP15" s="32">
        <v>24458.697686588312</v>
      </c>
      <c r="AQ15" s="32">
        <v>25051.478962748064</v>
      </c>
      <c r="AR15" s="32">
        <v>25725.893972097751</v>
      </c>
      <c r="AS15" s="32">
        <v>26455.190999793831</v>
      </c>
      <c r="AT15" s="32">
        <v>27263.669297920987</v>
      </c>
      <c r="AU15" s="32">
        <v>28164.362527548627</v>
      </c>
      <c r="AV15" s="32">
        <v>29220.938991940562</v>
      </c>
      <c r="AW15" s="32">
        <v>30357.061164715458</v>
      </c>
      <c r="AX15" s="32">
        <v>31588.482221065107</v>
      </c>
      <c r="AY15" s="32">
        <v>33028.34542546489</v>
      </c>
      <c r="AZ15" s="32">
        <v>34541.616755293682</v>
      </c>
    </row>
    <row r="16" spans="1:52">
      <c r="A16" s="31" t="s">
        <v>137</v>
      </c>
      <c r="B16" s="32">
        <v>15482.440442842315</v>
      </c>
      <c r="C16" s="32">
        <v>14598.791081230558</v>
      </c>
      <c r="D16" s="32">
        <v>10341.905898811667</v>
      </c>
      <c r="E16" s="32">
        <v>11317.286182338108</v>
      </c>
      <c r="F16" s="32">
        <v>13404.723243561148</v>
      </c>
      <c r="G16" s="32">
        <v>14902.866679441027</v>
      </c>
      <c r="H16" s="32">
        <v>15422.775616541649</v>
      </c>
      <c r="I16" s="32">
        <v>18036.666571685444</v>
      </c>
      <c r="J16" s="32">
        <v>17568.21126592272</v>
      </c>
      <c r="K16" s="32">
        <v>21301.323489331495</v>
      </c>
      <c r="L16" s="32">
        <v>21183.760026298361</v>
      </c>
      <c r="M16" s="32">
        <v>22443.197246441949</v>
      </c>
      <c r="N16" s="32">
        <v>15899.251492288156</v>
      </c>
      <c r="O16" s="32">
        <v>13409.180725230572</v>
      </c>
      <c r="P16" s="32">
        <v>15077.995927890199</v>
      </c>
      <c r="Q16" s="32">
        <v>16587.773356692902</v>
      </c>
      <c r="R16" s="32">
        <v>16595.601208207921</v>
      </c>
      <c r="S16" s="32">
        <v>17276.799854072298</v>
      </c>
      <c r="T16" s="32">
        <v>18251.602190392667</v>
      </c>
      <c r="U16" s="32">
        <v>19234.127261634156</v>
      </c>
      <c r="V16" s="32">
        <v>20212.023099156348</v>
      </c>
      <c r="W16" s="32">
        <v>21095.608381047667</v>
      </c>
      <c r="X16" s="32">
        <v>21909.191398722691</v>
      </c>
      <c r="Y16" s="32">
        <v>22700.799779042063</v>
      </c>
      <c r="Z16" s="32">
        <v>23370.930422171663</v>
      </c>
      <c r="AA16" s="32">
        <v>23916.506872202775</v>
      </c>
      <c r="AB16" s="32">
        <v>24415.662496266348</v>
      </c>
      <c r="AC16" s="32">
        <v>24905.451939976567</v>
      </c>
      <c r="AD16" s="32">
        <v>25517.537574992471</v>
      </c>
      <c r="AE16" s="32">
        <v>26178.215810475951</v>
      </c>
      <c r="AF16" s="32">
        <v>26803.905218487373</v>
      </c>
      <c r="AG16" s="32">
        <v>27476.299144963297</v>
      </c>
      <c r="AH16" s="32">
        <v>28238.525309159741</v>
      </c>
      <c r="AI16" s="32">
        <v>28947.459940367946</v>
      </c>
      <c r="AJ16" s="32">
        <v>29765.817515259376</v>
      </c>
      <c r="AK16" s="32">
        <v>30631.78620964865</v>
      </c>
      <c r="AL16" s="32">
        <v>31641.528505883845</v>
      </c>
      <c r="AM16" s="32">
        <v>32808.010192043701</v>
      </c>
      <c r="AN16" s="32">
        <v>33986.322953393792</v>
      </c>
      <c r="AO16" s="32">
        <v>35294.49164900904</v>
      </c>
      <c r="AP16" s="32">
        <v>36723.055393488328</v>
      </c>
      <c r="AQ16" s="32">
        <v>38222.005582470301</v>
      </c>
      <c r="AR16" s="32">
        <v>39847.528229798045</v>
      </c>
      <c r="AS16" s="32">
        <v>41479.918638759467</v>
      </c>
      <c r="AT16" s="32">
        <v>43134.918718561203</v>
      </c>
      <c r="AU16" s="32">
        <v>44742.523913059296</v>
      </c>
      <c r="AV16" s="32">
        <v>46449.247215327865</v>
      </c>
      <c r="AW16" s="32">
        <v>48057.326804367483</v>
      </c>
      <c r="AX16" s="32">
        <v>49483.760427687892</v>
      </c>
      <c r="AY16" s="32">
        <v>51059.613750976656</v>
      </c>
      <c r="AZ16" s="32">
        <v>52408.593145538318</v>
      </c>
    </row>
    <row r="17" spans="1:52">
      <c r="A17" s="25" t="s">
        <v>138</v>
      </c>
      <c r="B17" s="26">
        <v>56667.350340634992</v>
      </c>
      <c r="C17" s="26">
        <v>58628.711330200495</v>
      </c>
      <c r="D17" s="26">
        <v>60203.12395476352</v>
      </c>
      <c r="E17" s="26">
        <v>60217.129609760726</v>
      </c>
      <c r="F17" s="26">
        <v>64295.572180535994</v>
      </c>
      <c r="G17" s="26">
        <v>65806.454375519083</v>
      </c>
      <c r="H17" s="26">
        <v>68413.115199358057</v>
      </c>
      <c r="I17" s="26">
        <v>70894.98459985487</v>
      </c>
      <c r="J17" s="26">
        <v>68408.4164245258</v>
      </c>
      <c r="K17" s="26">
        <v>60940.52271879062</v>
      </c>
      <c r="L17" s="26">
        <v>65686.13079657359</v>
      </c>
      <c r="M17" s="26">
        <v>66067.509373254172</v>
      </c>
      <c r="N17" s="26">
        <v>66910.796683183115</v>
      </c>
      <c r="O17" s="26">
        <v>68347.455751360365</v>
      </c>
      <c r="P17" s="26">
        <v>68837.133505144695</v>
      </c>
      <c r="Q17" s="26">
        <v>68880.894787773985</v>
      </c>
      <c r="R17" s="26">
        <v>71321.538411304442</v>
      </c>
      <c r="S17" s="26">
        <v>73420.784825165116</v>
      </c>
      <c r="T17" s="26">
        <v>75078.251891961088</v>
      </c>
      <c r="U17" s="26">
        <v>76493.511032453753</v>
      </c>
      <c r="V17" s="26">
        <v>77823.233027028487</v>
      </c>
      <c r="W17" s="26">
        <v>79109.139845843762</v>
      </c>
      <c r="X17" s="26">
        <v>80206.550450485709</v>
      </c>
      <c r="Y17" s="26">
        <v>80717.567039454996</v>
      </c>
      <c r="Z17" s="26">
        <v>81188.462492177161</v>
      </c>
      <c r="AA17" s="26">
        <v>81645.30474632098</v>
      </c>
      <c r="AB17" s="26">
        <v>82095.511211323057</v>
      </c>
      <c r="AC17" s="26">
        <v>82557.990797549064</v>
      </c>
      <c r="AD17" s="26">
        <v>83036.03998248576</v>
      </c>
      <c r="AE17" s="26">
        <v>83572.834786323103</v>
      </c>
      <c r="AF17" s="26">
        <v>84114.806324452074</v>
      </c>
      <c r="AG17" s="26">
        <v>84597.400931006821</v>
      </c>
      <c r="AH17" s="26">
        <v>85085.423884071075</v>
      </c>
      <c r="AI17" s="26">
        <v>85607.783427921822</v>
      </c>
      <c r="AJ17" s="26">
        <v>86134.947725200007</v>
      </c>
      <c r="AK17" s="26">
        <v>86669.716570370976</v>
      </c>
      <c r="AL17" s="26">
        <v>87215.291577323325</v>
      </c>
      <c r="AM17" s="26">
        <v>87799.265533460421</v>
      </c>
      <c r="AN17" s="26">
        <v>88407.559460795499</v>
      </c>
      <c r="AO17" s="26">
        <v>89047.647804258959</v>
      </c>
      <c r="AP17" s="26">
        <v>89712.231664293169</v>
      </c>
      <c r="AQ17" s="26">
        <v>90457.232528203051</v>
      </c>
      <c r="AR17" s="26">
        <v>91227.495286624253</v>
      </c>
      <c r="AS17" s="26">
        <v>92024.776593275354</v>
      </c>
      <c r="AT17" s="26">
        <v>92847.656380399945</v>
      </c>
      <c r="AU17" s="26">
        <v>93703.960022379062</v>
      </c>
      <c r="AV17" s="26">
        <v>94560.851472920738</v>
      </c>
      <c r="AW17" s="26">
        <v>95403.459000037081</v>
      </c>
      <c r="AX17" s="26">
        <v>96220.160815149924</v>
      </c>
      <c r="AY17" s="26">
        <v>97052.845719558711</v>
      </c>
      <c r="AZ17" s="26">
        <v>97872.949177914648</v>
      </c>
    </row>
    <row r="18" spans="1:52">
      <c r="A18" s="27" t="s">
        <v>126</v>
      </c>
      <c r="B18" s="28">
        <v>40672.337569622592</v>
      </c>
      <c r="C18" s="28">
        <v>42824.286488257581</v>
      </c>
      <c r="D18" s="28">
        <v>43893.212292808734</v>
      </c>
      <c r="E18" s="28">
        <v>43479.350751317106</v>
      </c>
      <c r="F18" s="28">
        <v>46917.984845703737</v>
      </c>
      <c r="G18" s="28">
        <v>47692.179681445581</v>
      </c>
      <c r="H18" s="28">
        <v>48931.11970861545</v>
      </c>
      <c r="I18" s="28">
        <v>50075.7053168899</v>
      </c>
      <c r="J18" s="28">
        <v>48110.347237782858</v>
      </c>
      <c r="K18" s="28">
        <v>45486.693892528318</v>
      </c>
      <c r="L18" s="28">
        <v>46704.688851266714</v>
      </c>
      <c r="M18" s="28">
        <v>46637.160796133467</v>
      </c>
      <c r="N18" s="28">
        <v>46917.808049023137</v>
      </c>
      <c r="O18" s="28">
        <v>48607.225244788635</v>
      </c>
      <c r="P18" s="28">
        <v>48995.906049390658</v>
      </c>
      <c r="Q18" s="28">
        <v>48830.958922610116</v>
      </c>
      <c r="R18" s="28">
        <v>51087.814057481846</v>
      </c>
      <c r="S18" s="28">
        <v>52785.948393984632</v>
      </c>
      <c r="T18" s="28">
        <v>53985.20222369449</v>
      </c>
      <c r="U18" s="28">
        <v>54989.089840543442</v>
      </c>
      <c r="V18" s="28">
        <v>55853.966759384304</v>
      </c>
      <c r="W18" s="28">
        <v>56707.389537563191</v>
      </c>
      <c r="X18" s="28">
        <v>57415.520982406626</v>
      </c>
      <c r="Y18" s="28">
        <v>57528.455251657942</v>
      </c>
      <c r="Z18" s="28">
        <v>57605.232301653974</v>
      </c>
      <c r="AA18" s="28">
        <v>57672.800897082714</v>
      </c>
      <c r="AB18" s="28">
        <v>57726.858703023099</v>
      </c>
      <c r="AC18" s="28">
        <v>57784.607227302513</v>
      </c>
      <c r="AD18" s="28">
        <v>57834.0375298976</v>
      </c>
      <c r="AE18" s="28">
        <v>57919.888446008212</v>
      </c>
      <c r="AF18" s="28">
        <v>58023.491106904745</v>
      </c>
      <c r="AG18" s="28">
        <v>58135.905720342584</v>
      </c>
      <c r="AH18" s="28">
        <v>58248.329248564703</v>
      </c>
      <c r="AI18" s="28">
        <v>58399.738400521608</v>
      </c>
      <c r="AJ18" s="28">
        <v>58541.059650712057</v>
      </c>
      <c r="AK18" s="28">
        <v>58688.751418746557</v>
      </c>
      <c r="AL18" s="28">
        <v>58832.030309359507</v>
      </c>
      <c r="AM18" s="28">
        <v>59003.498133030815</v>
      </c>
      <c r="AN18" s="28">
        <v>59196.665312521771</v>
      </c>
      <c r="AO18" s="28">
        <v>59411.146898561201</v>
      </c>
      <c r="AP18" s="28">
        <v>59625.488093689048</v>
      </c>
      <c r="AQ18" s="28">
        <v>59908.52447504532</v>
      </c>
      <c r="AR18" s="28">
        <v>60200.662433531004</v>
      </c>
      <c r="AS18" s="28">
        <v>60508.122862501245</v>
      </c>
      <c r="AT18" s="28">
        <v>60828.198997554915</v>
      </c>
      <c r="AU18" s="28">
        <v>61172.719438704196</v>
      </c>
      <c r="AV18" s="28">
        <v>61494.279686056208</v>
      </c>
      <c r="AW18" s="28">
        <v>61802.831481886693</v>
      </c>
      <c r="AX18" s="28">
        <v>62102.749849201115</v>
      </c>
      <c r="AY18" s="28">
        <v>62393.933821069266</v>
      </c>
      <c r="AZ18" s="28">
        <v>62687.760692908763</v>
      </c>
    </row>
    <row r="19" spans="1:52">
      <c r="A19" s="31" t="s">
        <v>139</v>
      </c>
      <c r="B19" s="32">
        <v>677.21435383689027</v>
      </c>
      <c r="C19" s="32">
        <v>724.83446499421223</v>
      </c>
      <c r="D19" s="32">
        <v>758.40087236150055</v>
      </c>
      <c r="E19" s="32">
        <v>799.5477102248808</v>
      </c>
      <c r="F19" s="32">
        <v>884.22769620458268</v>
      </c>
      <c r="G19" s="32">
        <v>929.16563578639273</v>
      </c>
      <c r="H19" s="32">
        <v>967.20951118175253</v>
      </c>
      <c r="I19" s="32">
        <v>1023.9063110835186</v>
      </c>
      <c r="J19" s="32">
        <v>1051.8777244907637</v>
      </c>
      <c r="K19" s="32">
        <v>1060.7762204808848</v>
      </c>
      <c r="L19" s="32">
        <v>1073.7418710504351</v>
      </c>
      <c r="M19" s="32">
        <v>1069.3422858080753</v>
      </c>
      <c r="N19" s="32">
        <v>1062.5602552109374</v>
      </c>
      <c r="O19" s="32">
        <v>1028.2470975762315</v>
      </c>
      <c r="P19" s="32">
        <v>1068.0100012351647</v>
      </c>
      <c r="Q19" s="32">
        <v>1133.149504566208</v>
      </c>
      <c r="R19" s="32">
        <v>1157.6275116798447</v>
      </c>
      <c r="S19" s="32">
        <v>1188.8871578753274</v>
      </c>
      <c r="T19" s="32">
        <v>1222.480092458175</v>
      </c>
      <c r="U19" s="32">
        <v>1256.0750506284858</v>
      </c>
      <c r="V19" s="32">
        <v>1279.1111385499385</v>
      </c>
      <c r="W19" s="32">
        <v>1301.4319139485474</v>
      </c>
      <c r="X19" s="32">
        <v>1323.1540534205526</v>
      </c>
      <c r="Y19" s="32">
        <v>1334.7172375918656</v>
      </c>
      <c r="Z19" s="32">
        <v>1349.5636673456797</v>
      </c>
      <c r="AA19" s="32">
        <v>1362.8453603386051</v>
      </c>
      <c r="AB19" s="32">
        <v>1375.1356483421114</v>
      </c>
      <c r="AC19" s="32">
        <v>1387.2247296997029</v>
      </c>
      <c r="AD19" s="32">
        <v>1399.6213323028192</v>
      </c>
      <c r="AE19" s="32">
        <v>1412.4768519566819</v>
      </c>
      <c r="AF19" s="32">
        <v>1425.4279999003995</v>
      </c>
      <c r="AG19" s="32">
        <v>1438.5149844489288</v>
      </c>
      <c r="AH19" s="32">
        <v>1451.9830683251291</v>
      </c>
      <c r="AI19" s="32">
        <v>1466.0632232695566</v>
      </c>
      <c r="AJ19" s="32">
        <v>1480.7958773527143</v>
      </c>
      <c r="AK19" s="32">
        <v>1495.928744702836</v>
      </c>
      <c r="AL19" s="32">
        <v>1511.801829656257</v>
      </c>
      <c r="AM19" s="32">
        <v>1527.7285825334764</v>
      </c>
      <c r="AN19" s="32">
        <v>1544.3224408655922</v>
      </c>
      <c r="AO19" s="32">
        <v>1561.7404664689075</v>
      </c>
      <c r="AP19" s="32">
        <v>1579.9361764851558</v>
      </c>
      <c r="AQ19" s="32">
        <v>1598.8935269269082</v>
      </c>
      <c r="AR19" s="32">
        <v>1618.5952495525985</v>
      </c>
      <c r="AS19" s="32">
        <v>1639.1299081021555</v>
      </c>
      <c r="AT19" s="32">
        <v>1660.2612307703862</v>
      </c>
      <c r="AU19" s="32">
        <v>1681.7546252826148</v>
      </c>
      <c r="AV19" s="32">
        <v>1703.4074384978737</v>
      </c>
      <c r="AW19" s="32">
        <v>1725.196782373999</v>
      </c>
      <c r="AX19" s="32">
        <v>1746.6449806291425</v>
      </c>
      <c r="AY19" s="32">
        <v>1768.0155276649455</v>
      </c>
      <c r="AZ19" s="32">
        <v>1789.7222764932326</v>
      </c>
    </row>
    <row r="20" spans="1:52">
      <c r="A20" s="33" t="s">
        <v>140</v>
      </c>
      <c r="B20" s="34">
        <v>39995.123215785701</v>
      </c>
      <c r="C20" s="34">
        <v>42099.452023263366</v>
      </c>
      <c r="D20" s="34">
        <v>43134.811420447237</v>
      </c>
      <c r="E20" s="34">
        <v>42679.803041092222</v>
      </c>
      <c r="F20" s="34">
        <v>46033.757149499157</v>
      </c>
      <c r="G20" s="34">
        <v>46763.014045659191</v>
      </c>
      <c r="H20" s="34">
        <v>47963.910197433695</v>
      </c>
      <c r="I20" s="34">
        <v>49051.799005806381</v>
      </c>
      <c r="J20" s="34">
        <v>47058.469513292097</v>
      </c>
      <c r="K20" s="34">
        <v>44425.917672047435</v>
      </c>
      <c r="L20" s="34">
        <v>45630.946980216278</v>
      </c>
      <c r="M20" s="34">
        <v>45567.818510325393</v>
      </c>
      <c r="N20" s="34">
        <v>45855.247793812203</v>
      </c>
      <c r="O20" s="34">
        <v>47578.978147212401</v>
      </c>
      <c r="P20" s="34">
        <v>47927.896048155497</v>
      </c>
      <c r="Q20" s="34">
        <v>47697.809418043907</v>
      </c>
      <c r="R20" s="34">
        <v>49930.186545802004</v>
      </c>
      <c r="S20" s="34">
        <v>51597.061236109308</v>
      </c>
      <c r="T20" s="34">
        <v>52762.722131236318</v>
      </c>
      <c r="U20" s="34">
        <v>53733.014789914952</v>
      </c>
      <c r="V20" s="34">
        <v>54574.855620834365</v>
      </c>
      <c r="W20" s="34">
        <v>55405.957623614646</v>
      </c>
      <c r="X20" s="34">
        <v>56092.36692898607</v>
      </c>
      <c r="Y20" s="34">
        <v>56193.738014066075</v>
      </c>
      <c r="Z20" s="34">
        <v>56255.668634308291</v>
      </c>
      <c r="AA20" s="34">
        <v>56309.955536744106</v>
      </c>
      <c r="AB20" s="34">
        <v>56351.723054680988</v>
      </c>
      <c r="AC20" s="34">
        <v>56397.382497602812</v>
      </c>
      <c r="AD20" s="34">
        <v>56434.416197594779</v>
      </c>
      <c r="AE20" s="34">
        <v>56507.411594051533</v>
      </c>
      <c r="AF20" s="34">
        <v>56598.063107004346</v>
      </c>
      <c r="AG20" s="34">
        <v>56697.390735893656</v>
      </c>
      <c r="AH20" s="34">
        <v>56796.346180239576</v>
      </c>
      <c r="AI20" s="34">
        <v>56933.675177252051</v>
      </c>
      <c r="AJ20" s="34">
        <v>57060.263773359344</v>
      </c>
      <c r="AK20" s="34">
        <v>57192.822674043724</v>
      </c>
      <c r="AL20" s="34">
        <v>57320.228479703248</v>
      </c>
      <c r="AM20" s="34">
        <v>57475.769550497338</v>
      </c>
      <c r="AN20" s="34">
        <v>57652.342871656176</v>
      </c>
      <c r="AO20" s="34">
        <v>57849.406432092292</v>
      </c>
      <c r="AP20" s="34">
        <v>58045.551917203891</v>
      </c>
      <c r="AQ20" s="34">
        <v>58309.630948118414</v>
      </c>
      <c r="AR20" s="34">
        <v>58582.067183978405</v>
      </c>
      <c r="AS20" s="34">
        <v>58868.992954399087</v>
      </c>
      <c r="AT20" s="34">
        <v>59167.937766784526</v>
      </c>
      <c r="AU20" s="34">
        <v>59490.964813421582</v>
      </c>
      <c r="AV20" s="34">
        <v>59790.872247558334</v>
      </c>
      <c r="AW20" s="34">
        <v>60077.634699512695</v>
      </c>
      <c r="AX20" s="34">
        <v>60356.104868571972</v>
      </c>
      <c r="AY20" s="34">
        <v>60625.91829340432</v>
      </c>
      <c r="AZ20" s="34">
        <v>60898.038416415533</v>
      </c>
    </row>
    <row r="21" spans="1:52">
      <c r="A21" s="27" t="s">
        <v>141</v>
      </c>
      <c r="B21" s="34">
        <v>7673.9999999999982</v>
      </c>
      <c r="C21" s="34">
        <v>7080.9999999999991</v>
      </c>
      <c r="D21" s="34">
        <v>7296.9999999999991</v>
      </c>
      <c r="E21" s="34">
        <v>7292.9999999999991</v>
      </c>
      <c r="F21" s="34">
        <v>7690.9999999999991</v>
      </c>
      <c r="G21" s="34">
        <v>8130.0000000000018</v>
      </c>
      <c r="H21" s="34">
        <v>8572</v>
      </c>
      <c r="I21" s="34">
        <v>9257.9999999999982</v>
      </c>
      <c r="J21" s="34">
        <v>8927</v>
      </c>
      <c r="K21" s="34">
        <v>6373.9999999999991</v>
      </c>
      <c r="L21" s="34">
        <v>7476.0000000000018</v>
      </c>
      <c r="M21" s="34">
        <v>7592.9999999999973</v>
      </c>
      <c r="N21" s="34">
        <v>7280</v>
      </c>
      <c r="O21" s="34">
        <v>7280</v>
      </c>
      <c r="P21" s="34">
        <v>7280</v>
      </c>
      <c r="Q21" s="34">
        <v>7279.9999999999982</v>
      </c>
      <c r="R21" s="34">
        <v>7279.9999999999991</v>
      </c>
      <c r="S21" s="34">
        <v>7458.9695106296176</v>
      </c>
      <c r="T21" s="34">
        <v>7681.6632798909823</v>
      </c>
      <c r="U21" s="34">
        <v>7882.223852469453</v>
      </c>
      <c r="V21" s="34">
        <v>8089.4683947824233</v>
      </c>
      <c r="W21" s="34">
        <v>8299.0619534644848</v>
      </c>
      <c r="X21" s="34">
        <v>8485.2107251546877</v>
      </c>
      <c r="Y21" s="34">
        <v>8680.984422961692</v>
      </c>
      <c r="Z21" s="34">
        <v>8875.8181998282162</v>
      </c>
      <c r="AA21" s="34">
        <v>9073.521062296415</v>
      </c>
      <c r="AB21" s="34">
        <v>9273.7834892716965</v>
      </c>
      <c r="AC21" s="34">
        <v>9476.8189194330243</v>
      </c>
      <c r="AD21" s="34">
        <v>9686.6107086906159</v>
      </c>
      <c r="AE21" s="34">
        <v>9906.6459018160967</v>
      </c>
      <c r="AF21" s="34">
        <v>10124.925351819234</v>
      </c>
      <c r="AG21" s="34">
        <v>10264.197184540923</v>
      </c>
      <c r="AH21" s="34">
        <v>10403.851960324555</v>
      </c>
      <c r="AI21" s="34">
        <v>10547.04780975925</v>
      </c>
      <c r="AJ21" s="34">
        <v>10696.611210390482</v>
      </c>
      <c r="AK21" s="34">
        <v>10848.979421080208</v>
      </c>
      <c r="AL21" s="34">
        <v>11008.143410622908</v>
      </c>
      <c r="AM21" s="34">
        <v>11167.590912356594</v>
      </c>
      <c r="AN21" s="34">
        <v>11334.294154141196</v>
      </c>
      <c r="AO21" s="34">
        <v>11504.800063331248</v>
      </c>
      <c r="AP21" s="34">
        <v>11685.810499159599</v>
      </c>
      <c r="AQ21" s="34">
        <v>11869.729037661655</v>
      </c>
      <c r="AR21" s="34">
        <v>12059.55682073376</v>
      </c>
      <c r="AS21" s="34">
        <v>12256.319405963499</v>
      </c>
      <c r="AT21" s="34">
        <v>12458.875207005643</v>
      </c>
      <c r="AU21" s="34">
        <v>12663.974378242176</v>
      </c>
      <c r="AV21" s="34">
        <v>12875.305491018667</v>
      </c>
      <c r="AW21" s="34">
        <v>13091.368943693684</v>
      </c>
      <c r="AX21" s="34">
        <v>13302.404824266079</v>
      </c>
      <c r="AY21" s="34">
        <v>13516.759498253199</v>
      </c>
      <c r="AZ21" s="34">
        <v>13733.471360732652</v>
      </c>
    </row>
    <row r="22" spans="1:52">
      <c r="A22" s="27" t="s">
        <v>134</v>
      </c>
      <c r="B22" s="28">
        <v>1009.9373854658404</v>
      </c>
      <c r="C22" s="28">
        <v>981.67302523208264</v>
      </c>
      <c r="D22" s="28">
        <v>866.54463172236899</v>
      </c>
      <c r="E22" s="28">
        <v>1142.5102822050926</v>
      </c>
      <c r="F22" s="28">
        <v>1255.1327118613206</v>
      </c>
      <c r="G22" s="28">
        <v>1344.8676801337117</v>
      </c>
      <c r="H22" s="28">
        <v>1906.7965289999997</v>
      </c>
      <c r="I22" s="28">
        <v>2431.4367590000002</v>
      </c>
      <c r="J22" s="28">
        <v>2510.2459325</v>
      </c>
      <c r="K22" s="28">
        <v>1907.2121919999997</v>
      </c>
      <c r="L22" s="28">
        <v>2344.5992340000003</v>
      </c>
      <c r="M22" s="28">
        <v>2493.8735930941193</v>
      </c>
      <c r="N22" s="28">
        <v>2203.6666035778676</v>
      </c>
      <c r="O22" s="28">
        <v>2004.4229026977084</v>
      </c>
      <c r="P22" s="28">
        <v>2015.944284330978</v>
      </c>
      <c r="Q22" s="28">
        <v>2248.3668493391233</v>
      </c>
      <c r="R22" s="28">
        <v>2293.4129771471989</v>
      </c>
      <c r="S22" s="28">
        <v>2358.4703139374978</v>
      </c>
      <c r="T22" s="28">
        <v>2424.5994196220699</v>
      </c>
      <c r="U22" s="28">
        <v>2488.7877991693231</v>
      </c>
      <c r="V22" s="28">
        <v>2552.6796941814428</v>
      </c>
      <c r="W22" s="28">
        <v>2612.2125201051854</v>
      </c>
      <c r="X22" s="28">
        <v>2667.9316186301057</v>
      </c>
      <c r="Y22" s="28">
        <v>2721.8257450360879</v>
      </c>
      <c r="Z22" s="28">
        <v>2775.8451819346724</v>
      </c>
      <c r="AA22" s="28">
        <v>2821.9335625829272</v>
      </c>
      <c r="AB22" s="28">
        <v>2872.9239554075075</v>
      </c>
      <c r="AC22" s="28">
        <v>2928.5966225571779</v>
      </c>
      <c r="AD22" s="28">
        <v>2998.2174959072668</v>
      </c>
      <c r="AE22" s="28">
        <v>3075.0364207676703</v>
      </c>
      <c r="AF22" s="28">
        <v>3141.7904563660059</v>
      </c>
      <c r="AG22" s="28">
        <v>3214.0062662612395</v>
      </c>
      <c r="AH22" s="28">
        <v>3288.9064924255608</v>
      </c>
      <c r="AI22" s="28">
        <v>3351.2840763551903</v>
      </c>
      <c r="AJ22" s="28">
        <v>3417.6412963139996</v>
      </c>
      <c r="AK22" s="28">
        <v>3478.9740655582896</v>
      </c>
      <c r="AL22" s="28">
        <v>3543.4355132106061</v>
      </c>
      <c r="AM22" s="28">
        <v>3615.2693559186782</v>
      </c>
      <c r="AN22" s="28">
        <v>3676.9296078467705</v>
      </c>
      <c r="AO22" s="28">
        <v>3740.2750892068402</v>
      </c>
      <c r="AP22" s="28">
        <v>3810.5715214532561</v>
      </c>
      <c r="AQ22" s="28">
        <v>3883.2745703481555</v>
      </c>
      <c r="AR22" s="28">
        <v>3960.88672088152</v>
      </c>
      <c r="AS22" s="28">
        <v>4036.2551401396836</v>
      </c>
      <c r="AT22" s="28">
        <v>4114.8226570505767</v>
      </c>
      <c r="AU22" s="28">
        <v>4193.9373232447906</v>
      </c>
      <c r="AV22" s="28">
        <v>4289.1799392620032</v>
      </c>
      <c r="AW22" s="28">
        <v>4378.9135598738285</v>
      </c>
      <c r="AX22" s="28">
        <v>4454.9342876806586</v>
      </c>
      <c r="AY22" s="28">
        <v>4552.7460781461687</v>
      </c>
      <c r="AZ22" s="28">
        <v>4630.7913191227435</v>
      </c>
    </row>
    <row r="23" spans="1:52">
      <c r="A23" s="29" t="s">
        <v>142</v>
      </c>
      <c r="B23" s="30">
        <v>143.21405883607264</v>
      </c>
      <c r="C23" s="30">
        <v>129.69317185577543</v>
      </c>
      <c r="D23" s="30">
        <v>124.62759726742161</v>
      </c>
      <c r="E23" s="30">
        <v>129.77203328237019</v>
      </c>
      <c r="F23" s="30">
        <v>133.82668490827521</v>
      </c>
      <c r="G23" s="30">
        <v>148.4414716312765</v>
      </c>
      <c r="H23" s="30">
        <v>179.10300038117654</v>
      </c>
      <c r="I23" s="30">
        <v>186.26145491615168</v>
      </c>
      <c r="J23" s="30">
        <v>135.24707908096914</v>
      </c>
      <c r="K23" s="30">
        <v>104.44644224015124</v>
      </c>
      <c r="L23" s="30">
        <v>139.15040779989596</v>
      </c>
      <c r="M23" s="30">
        <v>129.54558684074345</v>
      </c>
      <c r="N23" s="30">
        <v>130.52298801017398</v>
      </c>
      <c r="O23" s="30">
        <v>130.85429555945623</v>
      </c>
      <c r="P23" s="30">
        <v>141.26243207175892</v>
      </c>
      <c r="Q23" s="30">
        <v>151.89303738456047</v>
      </c>
      <c r="R23" s="30">
        <v>158.72092393060643</v>
      </c>
      <c r="S23" s="30">
        <v>168.61884786875956</v>
      </c>
      <c r="T23" s="30">
        <v>178.51670132713707</v>
      </c>
      <c r="U23" s="30">
        <v>188.51962736105313</v>
      </c>
      <c r="V23" s="30">
        <v>199.99568970825712</v>
      </c>
      <c r="W23" s="30">
        <v>211.61011941015448</v>
      </c>
      <c r="X23" s="30">
        <v>222.93035727471772</v>
      </c>
      <c r="Y23" s="30">
        <v>233.08016243028084</v>
      </c>
      <c r="Z23" s="30">
        <v>243.26973281910352</v>
      </c>
      <c r="AA23" s="30">
        <v>253.94700912935028</v>
      </c>
      <c r="AB23" s="30">
        <v>265.78010137413946</v>
      </c>
      <c r="AC23" s="30">
        <v>278.28394010632741</v>
      </c>
      <c r="AD23" s="30">
        <v>291.5621354412786</v>
      </c>
      <c r="AE23" s="30">
        <v>305.73053988069648</v>
      </c>
      <c r="AF23" s="30">
        <v>319.71501985485628</v>
      </c>
      <c r="AG23" s="30">
        <v>334.57608070038799</v>
      </c>
      <c r="AH23" s="30">
        <v>350.56182800815878</v>
      </c>
      <c r="AI23" s="30">
        <v>366.11712997139176</v>
      </c>
      <c r="AJ23" s="30">
        <v>382.51499509003219</v>
      </c>
      <c r="AK23" s="30">
        <v>398.73305027224984</v>
      </c>
      <c r="AL23" s="30">
        <v>415.77679099204369</v>
      </c>
      <c r="AM23" s="30">
        <v>433.73367758560852</v>
      </c>
      <c r="AN23" s="30">
        <v>451.14624083769263</v>
      </c>
      <c r="AO23" s="30">
        <v>468.90134066727632</v>
      </c>
      <c r="AP23" s="30">
        <v>487.55642167539025</v>
      </c>
      <c r="AQ23" s="30">
        <v>506.6177584024237</v>
      </c>
      <c r="AR23" s="30">
        <v>526.28107042432214</v>
      </c>
      <c r="AS23" s="30">
        <v>545.36437438057476</v>
      </c>
      <c r="AT23" s="30">
        <v>564.36821183707548</v>
      </c>
      <c r="AU23" s="30">
        <v>582.49917914189882</v>
      </c>
      <c r="AV23" s="30">
        <v>601.41834846998972</v>
      </c>
      <c r="AW23" s="30">
        <v>618.01493359242158</v>
      </c>
      <c r="AX23" s="30">
        <v>631.27015089524025</v>
      </c>
      <c r="AY23" s="30">
        <v>646.45064258959997</v>
      </c>
      <c r="AZ23" s="30">
        <v>658.12895583853765</v>
      </c>
    </row>
    <row r="24" spans="1:52">
      <c r="A24" s="33" t="s">
        <v>137</v>
      </c>
      <c r="B24" s="34">
        <v>866.72332662976783</v>
      </c>
      <c r="C24" s="34">
        <v>851.97985337630723</v>
      </c>
      <c r="D24" s="34">
        <v>741.91703445494738</v>
      </c>
      <c r="E24" s="34">
        <v>1012.7382489227225</v>
      </c>
      <c r="F24" s="34">
        <v>1121.3060269530454</v>
      </c>
      <c r="G24" s="34">
        <v>1196.4262085024352</v>
      </c>
      <c r="H24" s="34">
        <v>1727.6935286188232</v>
      </c>
      <c r="I24" s="34">
        <v>2245.1753040838485</v>
      </c>
      <c r="J24" s="34">
        <v>2374.9988534190306</v>
      </c>
      <c r="K24" s="34">
        <v>1802.7657497598484</v>
      </c>
      <c r="L24" s="34">
        <v>2205.4488262001041</v>
      </c>
      <c r="M24" s="34">
        <v>2364.3280062533759</v>
      </c>
      <c r="N24" s="34">
        <v>2073.1436155676938</v>
      </c>
      <c r="O24" s="34">
        <v>1873.5686071382522</v>
      </c>
      <c r="P24" s="34">
        <v>1874.6818522592191</v>
      </c>
      <c r="Q24" s="34">
        <v>2096.4738119545627</v>
      </c>
      <c r="R24" s="34">
        <v>2134.6920532165923</v>
      </c>
      <c r="S24" s="34">
        <v>2189.8514660687383</v>
      </c>
      <c r="T24" s="34">
        <v>2246.0827182949329</v>
      </c>
      <c r="U24" s="34">
        <v>2300.2681718082699</v>
      </c>
      <c r="V24" s="34">
        <v>2352.6840044731857</v>
      </c>
      <c r="W24" s="34">
        <v>2400.6024006950311</v>
      </c>
      <c r="X24" s="34">
        <v>2445.0012613553881</v>
      </c>
      <c r="Y24" s="34">
        <v>2488.7455826058072</v>
      </c>
      <c r="Z24" s="34">
        <v>2532.575449115569</v>
      </c>
      <c r="AA24" s="34">
        <v>2567.986553453577</v>
      </c>
      <c r="AB24" s="34">
        <v>2607.1438540333679</v>
      </c>
      <c r="AC24" s="34">
        <v>2650.3126824508504</v>
      </c>
      <c r="AD24" s="34">
        <v>2706.655360465988</v>
      </c>
      <c r="AE24" s="34">
        <v>2769.3058808869737</v>
      </c>
      <c r="AF24" s="34">
        <v>2822.0754365111497</v>
      </c>
      <c r="AG24" s="34">
        <v>2879.4301855608514</v>
      </c>
      <c r="AH24" s="34">
        <v>2938.3446644174019</v>
      </c>
      <c r="AI24" s="34">
        <v>2985.1669463837984</v>
      </c>
      <c r="AJ24" s="34">
        <v>3035.1263012239674</v>
      </c>
      <c r="AK24" s="34">
        <v>3080.2410152860398</v>
      </c>
      <c r="AL24" s="34">
        <v>3127.6587222185626</v>
      </c>
      <c r="AM24" s="34">
        <v>3181.5356783330699</v>
      </c>
      <c r="AN24" s="34">
        <v>3225.7833670090777</v>
      </c>
      <c r="AO24" s="34">
        <v>3271.3737485395641</v>
      </c>
      <c r="AP24" s="34">
        <v>3323.015099777866</v>
      </c>
      <c r="AQ24" s="34">
        <v>3376.656811945732</v>
      </c>
      <c r="AR24" s="34">
        <v>3434.605650457198</v>
      </c>
      <c r="AS24" s="34">
        <v>3490.8907657591089</v>
      </c>
      <c r="AT24" s="34">
        <v>3550.454445213501</v>
      </c>
      <c r="AU24" s="34">
        <v>3611.4381441028913</v>
      </c>
      <c r="AV24" s="34">
        <v>3687.7615907920135</v>
      </c>
      <c r="AW24" s="34">
        <v>3760.8986262814065</v>
      </c>
      <c r="AX24" s="34">
        <v>3823.6641367854186</v>
      </c>
      <c r="AY24" s="34">
        <v>3906.2954355565685</v>
      </c>
      <c r="AZ24" s="34">
        <v>3972.6623632842061</v>
      </c>
    </row>
    <row r="25" spans="1:52">
      <c r="A25" s="27" t="s">
        <v>143</v>
      </c>
      <c r="B25" s="28">
        <v>7311.0753855465628</v>
      </c>
      <c r="C25" s="28">
        <v>7741.7518167108256</v>
      </c>
      <c r="D25" s="28">
        <v>8146.3670302324153</v>
      </c>
      <c r="E25" s="28">
        <v>8302.2685762385281</v>
      </c>
      <c r="F25" s="28">
        <v>8431.4546229709376</v>
      </c>
      <c r="G25" s="28">
        <v>8639.40701393979</v>
      </c>
      <c r="H25" s="28">
        <v>9003.1989617426043</v>
      </c>
      <c r="I25" s="28">
        <v>9129.8425239649641</v>
      </c>
      <c r="J25" s="28">
        <v>8860.823254242945</v>
      </c>
      <c r="K25" s="28">
        <v>7172.6166342623019</v>
      </c>
      <c r="L25" s="28">
        <v>9160.8427113068738</v>
      </c>
      <c r="M25" s="28">
        <v>9343.4749840265795</v>
      </c>
      <c r="N25" s="28">
        <v>10509.322030582116</v>
      </c>
      <c r="O25" s="28">
        <v>10455.807603874016</v>
      </c>
      <c r="P25" s="28">
        <v>10545.28317142306</v>
      </c>
      <c r="Q25" s="28">
        <v>10521.569015824743</v>
      </c>
      <c r="R25" s="28">
        <v>10660.31137667539</v>
      </c>
      <c r="S25" s="28">
        <v>10817.396606613358</v>
      </c>
      <c r="T25" s="28">
        <v>10986.786968753546</v>
      </c>
      <c r="U25" s="28">
        <v>11133.40954027153</v>
      </c>
      <c r="V25" s="28">
        <v>11327.118178680326</v>
      </c>
      <c r="W25" s="28">
        <v>11490.475834710904</v>
      </c>
      <c r="X25" s="28">
        <v>11637.887124294302</v>
      </c>
      <c r="Y25" s="28">
        <v>11786.301619799291</v>
      </c>
      <c r="Z25" s="28">
        <v>11931.566808760315</v>
      </c>
      <c r="AA25" s="28">
        <v>12077.049224358929</v>
      </c>
      <c r="AB25" s="28">
        <v>12221.945063620762</v>
      </c>
      <c r="AC25" s="28">
        <v>12367.968028256353</v>
      </c>
      <c r="AD25" s="28">
        <v>12517.174247990271</v>
      </c>
      <c r="AE25" s="28">
        <v>12671.264017731108</v>
      </c>
      <c r="AF25" s="28">
        <v>12824.599409362076</v>
      </c>
      <c r="AG25" s="28">
        <v>12983.291759862081</v>
      </c>
      <c r="AH25" s="28">
        <v>13144.336182756248</v>
      </c>
      <c r="AI25" s="28">
        <v>13309.713141285778</v>
      </c>
      <c r="AJ25" s="28">
        <v>13479.635567783471</v>
      </c>
      <c r="AK25" s="28">
        <v>13653.011664985926</v>
      </c>
      <c r="AL25" s="28">
        <v>13831.682344130313</v>
      </c>
      <c r="AM25" s="28">
        <v>14012.907132154345</v>
      </c>
      <c r="AN25" s="28">
        <v>14199.670386285756</v>
      </c>
      <c r="AO25" s="28">
        <v>14391.425753159661</v>
      </c>
      <c r="AP25" s="28">
        <v>14590.361549991272</v>
      </c>
      <c r="AQ25" s="28">
        <v>14795.704445147929</v>
      </c>
      <c r="AR25" s="28">
        <v>15006.389311477964</v>
      </c>
      <c r="AS25" s="28">
        <v>15224.079184670938</v>
      </c>
      <c r="AT25" s="28">
        <v>15445.759518788806</v>
      </c>
      <c r="AU25" s="28">
        <v>15673.3288821879</v>
      </c>
      <c r="AV25" s="28">
        <v>15902.086356583868</v>
      </c>
      <c r="AW25" s="28">
        <v>16130.345014582883</v>
      </c>
      <c r="AX25" s="28">
        <v>16360.071854002068</v>
      </c>
      <c r="AY25" s="28">
        <v>16589.406322090072</v>
      </c>
      <c r="AZ25" s="28">
        <v>16820.92580515048</v>
      </c>
    </row>
    <row r="26" spans="1:52">
      <c r="A26" s="31" t="s">
        <v>144</v>
      </c>
      <c r="B26" s="32">
        <v>96.075385546562742</v>
      </c>
      <c r="C26" s="32">
        <v>86.751816710825807</v>
      </c>
      <c r="D26" s="32">
        <v>73.367030232415743</v>
      </c>
      <c r="E26" s="32">
        <v>72.268576238527515</v>
      </c>
      <c r="F26" s="32">
        <v>39.454622970939262</v>
      </c>
      <c r="G26" s="32">
        <v>73.407013939789152</v>
      </c>
      <c r="H26" s="32">
        <v>95.198961742603515</v>
      </c>
      <c r="I26" s="32">
        <v>123.84252396496414</v>
      </c>
      <c r="J26" s="32">
        <v>114.82325424294481</v>
      </c>
      <c r="K26" s="32">
        <v>85.616634262301119</v>
      </c>
      <c r="L26" s="32">
        <v>90.842711306875231</v>
      </c>
      <c r="M26" s="32">
        <v>92.474984026580415</v>
      </c>
      <c r="N26" s="32">
        <v>89.322030582120192</v>
      </c>
      <c r="O26" s="32">
        <v>90.807603874013878</v>
      </c>
      <c r="P26" s="32">
        <v>94.283171423059372</v>
      </c>
      <c r="Q26" s="32">
        <v>95.569015824742849</v>
      </c>
      <c r="R26" s="32">
        <v>96.318673087156782</v>
      </c>
      <c r="S26" s="32">
        <v>97.238221439801322</v>
      </c>
      <c r="T26" s="32">
        <v>98.238168539747775</v>
      </c>
      <c r="U26" s="32">
        <v>98.837099055905341</v>
      </c>
      <c r="V26" s="32">
        <v>100.08848029972842</v>
      </c>
      <c r="W26" s="32">
        <v>101.24171320143212</v>
      </c>
      <c r="X26" s="32">
        <v>101.84780634326019</v>
      </c>
      <c r="Y26" s="32">
        <v>102.48471105800802</v>
      </c>
      <c r="Z26" s="32">
        <v>103.05577278785348</v>
      </c>
      <c r="AA26" s="32">
        <v>103.63871942851509</v>
      </c>
      <c r="AB26" s="32">
        <v>104.17257850793793</v>
      </c>
      <c r="AC26" s="32">
        <v>104.69298246169677</v>
      </c>
      <c r="AD26" s="32">
        <v>105.20613055680286</v>
      </c>
      <c r="AE26" s="32">
        <v>105.74598898887439</v>
      </c>
      <c r="AF26" s="32">
        <v>106.20504657378545</v>
      </c>
      <c r="AG26" s="32">
        <v>106.70558809096916</v>
      </c>
      <c r="AH26" s="32">
        <v>107.1745122225766</v>
      </c>
      <c r="AI26" s="32">
        <v>107.62811240178347</v>
      </c>
      <c r="AJ26" s="32">
        <v>108.05690353600023</v>
      </c>
      <c r="AK26" s="32">
        <v>108.45698622874633</v>
      </c>
      <c r="AL26" s="32">
        <v>108.83338980350834</v>
      </c>
      <c r="AM26" s="32">
        <v>109.18814535954793</v>
      </c>
      <c r="AN26" s="32">
        <v>109.52613507818964</v>
      </c>
      <c r="AO26" s="32">
        <v>109.49123416488703</v>
      </c>
      <c r="AP26" s="32">
        <v>109.75218641186427</v>
      </c>
      <c r="AQ26" s="32">
        <v>109.99453529465043</v>
      </c>
      <c r="AR26" s="32">
        <v>110.17620696325113</v>
      </c>
      <c r="AS26" s="32">
        <v>110.31901332852222</v>
      </c>
      <c r="AT26" s="32">
        <v>110.40621673858837</v>
      </c>
      <c r="AU26" s="32">
        <v>110.43949225465202</v>
      </c>
      <c r="AV26" s="32">
        <v>110.35747148802479</v>
      </c>
      <c r="AW26" s="32">
        <v>110.16484842762509</v>
      </c>
      <c r="AX26" s="32">
        <v>109.88039165397743</v>
      </c>
      <c r="AY26" s="32">
        <v>109.51810675718097</v>
      </c>
      <c r="AZ26" s="32">
        <v>109.10167424398196</v>
      </c>
    </row>
    <row r="27" spans="1:52">
      <c r="A27" s="33" t="s">
        <v>145</v>
      </c>
      <c r="B27" s="34">
        <v>7215</v>
      </c>
      <c r="C27" s="34">
        <v>7655</v>
      </c>
      <c r="D27" s="34">
        <v>8073</v>
      </c>
      <c r="E27" s="34">
        <v>8230</v>
      </c>
      <c r="F27" s="34">
        <v>8391.9999999999982</v>
      </c>
      <c r="G27" s="34">
        <v>8566</v>
      </c>
      <c r="H27" s="34">
        <v>8908</v>
      </c>
      <c r="I27" s="34">
        <v>9006</v>
      </c>
      <c r="J27" s="34">
        <v>8746</v>
      </c>
      <c r="K27" s="34">
        <v>7087.0000000000009</v>
      </c>
      <c r="L27" s="34">
        <v>9069.9999999999982</v>
      </c>
      <c r="M27" s="34">
        <v>9250.9999999999982</v>
      </c>
      <c r="N27" s="34">
        <v>10419.999999999996</v>
      </c>
      <c r="O27" s="34">
        <v>10365.000000000002</v>
      </c>
      <c r="P27" s="34">
        <v>10451</v>
      </c>
      <c r="Q27" s="34">
        <v>10426</v>
      </c>
      <c r="R27" s="34">
        <v>10563.992703588234</v>
      </c>
      <c r="S27" s="34">
        <v>10720.158385173556</v>
      </c>
      <c r="T27" s="34">
        <v>10888.548800213797</v>
      </c>
      <c r="U27" s="34">
        <v>11034.572441215625</v>
      </c>
      <c r="V27" s="34">
        <v>11227.029698380598</v>
      </c>
      <c r="W27" s="34">
        <v>11389.234121509471</v>
      </c>
      <c r="X27" s="34">
        <v>11536.039317951043</v>
      </c>
      <c r="Y27" s="34">
        <v>11683.816908741283</v>
      </c>
      <c r="Z27" s="34">
        <v>11828.511035972462</v>
      </c>
      <c r="AA27" s="34">
        <v>11973.410504930414</v>
      </c>
      <c r="AB27" s="34">
        <v>12117.772485112824</v>
      </c>
      <c r="AC27" s="34">
        <v>12263.275045794657</v>
      </c>
      <c r="AD27" s="34">
        <v>12411.968117433469</v>
      </c>
      <c r="AE27" s="34">
        <v>12565.518028742234</v>
      </c>
      <c r="AF27" s="34">
        <v>12718.394362788291</v>
      </c>
      <c r="AG27" s="34">
        <v>12876.586171771112</v>
      </c>
      <c r="AH27" s="34">
        <v>13037.161670533671</v>
      </c>
      <c r="AI27" s="34">
        <v>13202.085028883994</v>
      </c>
      <c r="AJ27" s="34">
        <v>13371.57866424747</v>
      </c>
      <c r="AK27" s="34">
        <v>13544.55467875718</v>
      </c>
      <c r="AL27" s="34">
        <v>13722.848954326804</v>
      </c>
      <c r="AM27" s="34">
        <v>13903.718986794796</v>
      </c>
      <c r="AN27" s="34">
        <v>14090.144251207566</v>
      </c>
      <c r="AO27" s="34">
        <v>14281.934518994774</v>
      </c>
      <c r="AP27" s="34">
        <v>14480.609363579408</v>
      </c>
      <c r="AQ27" s="34">
        <v>14685.709909853278</v>
      </c>
      <c r="AR27" s="34">
        <v>14896.213104514713</v>
      </c>
      <c r="AS27" s="34">
        <v>15113.760171342416</v>
      </c>
      <c r="AT27" s="34">
        <v>15335.353302050216</v>
      </c>
      <c r="AU27" s="34">
        <v>15562.889389933247</v>
      </c>
      <c r="AV27" s="34">
        <v>15791.728885095843</v>
      </c>
      <c r="AW27" s="34">
        <v>16020.180166155258</v>
      </c>
      <c r="AX27" s="34">
        <v>16250.19146234809</v>
      </c>
      <c r="AY27" s="34">
        <v>16479.888215332892</v>
      </c>
      <c r="AZ27" s="34">
        <v>16711.824130906498</v>
      </c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23" t="s">
        <v>126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42" t="s">
        <v>125</v>
      </c>
      <c r="B31" s="43">
        <v>117433.00886125924</v>
      </c>
      <c r="C31" s="43">
        <v>118891.30258396638</v>
      </c>
      <c r="D31" s="43">
        <v>121560.93037711135</v>
      </c>
      <c r="E31" s="43">
        <v>120815.2344539277</v>
      </c>
      <c r="F31" s="43">
        <v>122048.70723302575</v>
      </c>
      <c r="G31" s="43">
        <v>122135.05452998633</v>
      </c>
      <c r="H31" s="43">
        <v>122613.8931304783</v>
      </c>
      <c r="I31" s="43">
        <v>125254.50743766685</v>
      </c>
      <c r="J31" s="43">
        <v>127508.37232649043</v>
      </c>
      <c r="K31" s="43">
        <v>127628.38228942898</v>
      </c>
      <c r="L31" s="43">
        <v>128602.3835045498</v>
      </c>
      <c r="M31" s="43">
        <v>129472.54895241374</v>
      </c>
      <c r="N31" s="43">
        <v>129821.34242840859</v>
      </c>
      <c r="O31" s="43">
        <v>123225.04561293154</v>
      </c>
      <c r="P31" s="43">
        <v>125761.45489804688</v>
      </c>
      <c r="Q31" s="43">
        <v>123997.01860842919</v>
      </c>
      <c r="R31" s="43">
        <v>122378.08011502228</v>
      </c>
      <c r="S31" s="43">
        <v>123429.36961571884</v>
      </c>
      <c r="T31" s="43">
        <v>124317.9135895542</v>
      </c>
      <c r="U31" s="43">
        <v>124894.63333131766</v>
      </c>
      <c r="V31" s="43">
        <v>125830.81744756876</v>
      </c>
      <c r="W31" s="43">
        <v>126843.83143078705</v>
      </c>
      <c r="X31" s="43">
        <v>127797.63427998086</v>
      </c>
      <c r="Y31" s="43">
        <v>128895.37097843332</v>
      </c>
      <c r="Z31" s="43">
        <v>129607.13287039362</v>
      </c>
      <c r="AA31" s="43">
        <v>130468.04037655093</v>
      </c>
      <c r="AB31" s="43">
        <v>131391.21290049906</v>
      </c>
      <c r="AC31" s="43">
        <v>132363.30768072596</v>
      </c>
      <c r="AD31" s="43">
        <v>133378.17054155795</v>
      </c>
      <c r="AE31" s="43">
        <v>134391.95164659389</v>
      </c>
      <c r="AF31" s="43">
        <v>135367.39348095306</v>
      </c>
      <c r="AG31" s="43">
        <v>136312.37807062842</v>
      </c>
      <c r="AH31" s="43">
        <v>137208.72789733289</v>
      </c>
      <c r="AI31" s="43">
        <v>138025.02330790658</v>
      </c>
      <c r="AJ31" s="43">
        <v>138737.87326331565</v>
      </c>
      <c r="AK31" s="43">
        <v>139423.7624756752</v>
      </c>
      <c r="AL31" s="43">
        <v>140041.43507014285</v>
      </c>
      <c r="AM31" s="43">
        <v>140964.05736615515</v>
      </c>
      <c r="AN31" s="43">
        <v>141845.45855602599</v>
      </c>
      <c r="AO31" s="43">
        <v>142672.86899219383</v>
      </c>
      <c r="AP31" s="43">
        <v>143387.09681426137</v>
      </c>
      <c r="AQ31" s="43">
        <v>144013.48942431447</v>
      </c>
      <c r="AR31" s="43">
        <v>144536.4795114689</v>
      </c>
      <c r="AS31" s="43">
        <v>144930.81201863801</v>
      </c>
      <c r="AT31" s="43">
        <v>145283.15677393356</v>
      </c>
      <c r="AU31" s="43">
        <v>145599.93426785132</v>
      </c>
      <c r="AV31" s="43">
        <v>145929.09821352028</v>
      </c>
      <c r="AW31" s="43">
        <v>146433.04772471465</v>
      </c>
      <c r="AX31" s="43">
        <v>147141.82964048398</v>
      </c>
      <c r="AY31" s="43">
        <v>147929.10059463943</v>
      </c>
      <c r="AZ31" s="43">
        <v>148815.26662755784</v>
      </c>
    </row>
    <row r="32" spans="1:52">
      <c r="A32" s="44" t="s">
        <v>127</v>
      </c>
      <c r="B32" s="45">
        <v>1590.3623888303243</v>
      </c>
      <c r="C32" s="45">
        <v>1665.4020178848702</v>
      </c>
      <c r="D32" s="45">
        <v>1758.0679492512356</v>
      </c>
      <c r="E32" s="45">
        <v>1836.7829175178247</v>
      </c>
      <c r="F32" s="45">
        <v>1871.689818754794</v>
      </c>
      <c r="G32" s="45">
        <v>1815.7420138147825</v>
      </c>
      <c r="H32" s="45">
        <v>1876.2897786461263</v>
      </c>
      <c r="I32" s="45">
        <v>1954.4734054710261</v>
      </c>
      <c r="J32" s="45">
        <v>1955.501997711174</v>
      </c>
      <c r="K32" s="45">
        <v>1924.6048560295328</v>
      </c>
      <c r="L32" s="45">
        <v>1834.6232854949794</v>
      </c>
      <c r="M32" s="45">
        <v>1833.0161514524061</v>
      </c>
      <c r="N32" s="45">
        <v>1770.2841464743083</v>
      </c>
      <c r="O32" s="45">
        <v>1690.6110270210004</v>
      </c>
      <c r="P32" s="45">
        <v>1781.8607874371048</v>
      </c>
      <c r="Q32" s="45">
        <v>1760.2915924326812</v>
      </c>
      <c r="R32" s="45">
        <v>1833.6578652014798</v>
      </c>
      <c r="S32" s="45">
        <v>1892.6127226757933</v>
      </c>
      <c r="T32" s="45">
        <v>1963.8021524074363</v>
      </c>
      <c r="U32" s="45">
        <v>2040.4459924933803</v>
      </c>
      <c r="V32" s="45">
        <v>2111.9384723927374</v>
      </c>
      <c r="W32" s="45">
        <v>2177.8551002578388</v>
      </c>
      <c r="X32" s="45">
        <v>2238.3217451568098</v>
      </c>
      <c r="Y32" s="45">
        <v>2294.8520788278183</v>
      </c>
      <c r="Z32" s="45">
        <v>2347.9807038013178</v>
      </c>
      <c r="AA32" s="45">
        <v>2399.9596532406899</v>
      </c>
      <c r="AB32" s="45">
        <v>2448.1964720322808</v>
      </c>
      <c r="AC32" s="45">
        <v>2495.6555599294538</v>
      </c>
      <c r="AD32" s="45">
        <v>2541.7169411103428</v>
      </c>
      <c r="AE32" s="45">
        <v>2585.1348909700987</v>
      </c>
      <c r="AF32" s="45">
        <v>2623.4858468296147</v>
      </c>
      <c r="AG32" s="45">
        <v>2656.3939931733785</v>
      </c>
      <c r="AH32" s="45">
        <v>2685.100941800566</v>
      </c>
      <c r="AI32" s="45">
        <v>2712.7156450418456</v>
      </c>
      <c r="AJ32" s="45">
        <v>2740.520435757905</v>
      </c>
      <c r="AK32" s="45">
        <v>2770.2260505974382</v>
      </c>
      <c r="AL32" s="45">
        <v>2802.3118532918156</v>
      </c>
      <c r="AM32" s="45">
        <v>2834.2600009962812</v>
      </c>
      <c r="AN32" s="45">
        <v>2867.3864879109278</v>
      </c>
      <c r="AO32" s="45">
        <v>2902.0875610043854</v>
      </c>
      <c r="AP32" s="45">
        <v>2937.4331240859237</v>
      </c>
      <c r="AQ32" s="45">
        <v>2971.2849111163455</v>
      </c>
      <c r="AR32" s="45">
        <v>3001.8923064619439</v>
      </c>
      <c r="AS32" s="45">
        <v>3029.4932574736636</v>
      </c>
      <c r="AT32" s="45">
        <v>3055.5034336974813</v>
      </c>
      <c r="AU32" s="45">
        <v>3081.0173003986174</v>
      </c>
      <c r="AV32" s="45">
        <v>3106.9606451140489</v>
      </c>
      <c r="AW32" s="45">
        <v>3130.0910501748667</v>
      </c>
      <c r="AX32" s="45">
        <v>3149.2291805453197</v>
      </c>
      <c r="AY32" s="45">
        <v>3165.2374423163619</v>
      </c>
      <c r="AZ32" s="45">
        <v>3176.7749776232386</v>
      </c>
    </row>
    <row r="33" spans="1:52">
      <c r="A33" s="46" t="s">
        <v>146</v>
      </c>
      <c r="B33" s="47">
        <v>1590.3623888303243</v>
      </c>
      <c r="C33" s="47">
        <v>1665.4020178848702</v>
      </c>
      <c r="D33" s="47">
        <v>1758.0679492512356</v>
      </c>
      <c r="E33" s="47">
        <v>1836.7829175178247</v>
      </c>
      <c r="F33" s="47">
        <v>1871.689818754794</v>
      </c>
      <c r="G33" s="47">
        <v>1815.7420138147825</v>
      </c>
      <c r="H33" s="47">
        <v>1876.2897786461263</v>
      </c>
      <c r="I33" s="47">
        <v>1954.4734054710261</v>
      </c>
      <c r="J33" s="47">
        <v>1955.501997711174</v>
      </c>
      <c r="K33" s="47">
        <v>1924.6048560295328</v>
      </c>
      <c r="L33" s="47">
        <v>1834.6232854949794</v>
      </c>
      <c r="M33" s="47">
        <v>1833.0161514524061</v>
      </c>
      <c r="N33" s="47">
        <v>1770.2841464743083</v>
      </c>
      <c r="O33" s="47">
        <v>1690.6110270210004</v>
      </c>
      <c r="P33" s="47">
        <v>1781.8607874371048</v>
      </c>
      <c r="Q33" s="47">
        <v>1760.2915924326812</v>
      </c>
      <c r="R33" s="47">
        <v>1808.747637598789</v>
      </c>
      <c r="S33" s="47">
        <v>1841.8421715734798</v>
      </c>
      <c r="T33" s="47">
        <v>1882.2653501708332</v>
      </c>
      <c r="U33" s="47">
        <v>1924.3941212703951</v>
      </c>
      <c r="V33" s="47">
        <v>1959.5951597605667</v>
      </c>
      <c r="W33" s="47">
        <v>1986.834750759969</v>
      </c>
      <c r="X33" s="47">
        <v>2005.2175738039648</v>
      </c>
      <c r="Y33" s="47">
        <v>2016.0288301368112</v>
      </c>
      <c r="Z33" s="47">
        <v>2021.4256124110022</v>
      </c>
      <c r="AA33" s="47">
        <v>2024.068737881762</v>
      </c>
      <c r="AB33" s="47">
        <v>2025.4658832660461</v>
      </c>
      <c r="AC33" s="47">
        <v>2029.1607253028644</v>
      </c>
      <c r="AD33" s="47">
        <v>2034.2573842569125</v>
      </c>
      <c r="AE33" s="47">
        <v>2040.0540629339077</v>
      </c>
      <c r="AF33" s="47">
        <v>2043.7904633550274</v>
      </c>
      <c r="AG33" s="47">
        <v>2044.7665690334213</v>
      </c>
      <c r="AH33" s="47">
        <v>2043.8692915044389</v>
      </c>
      <c r="AI33" s="47">
        <v>2042.4214660969005</v>
      </c>
      <c r="AJ33" s="47">
        <v>2041.1106995316693</v>
      </c>
      <c r="AK33" s="47">
        <v>2040.6576152646371</v>
      </c>
      <c r="AL33" s="47">
        <v>2040.398634074385</v>
      </c>
      <c r="AM33" s="47">
        <v>2037.8241765185455</v>
      </c>
      <c r="AN33" s="47">
        <v>2035.4695829229129</v>
      </c>
      <c r="AO33" s="47">
        <v>2032.039700425521</v>
      </c>
      <c r="AP33" s="47">
        <v>2027.8509510398937</v>
      </c>
      <c r="AQ33" s="47">
        <v>2022.0851959353586</v>
      </c>
      <c r="AR33" s="47">
        <v>2014.6052229976906</v>
      </c>
      <c r="AS33" s="47">
        <v>2004.477464816852</v>
      </c>
      <c r="AT33" s="47">
        <v>1994.8639371211741</v>
      </c>
      <c r="AU33" s="47">
        <v>1984.2713395680055</v>
      </c>
      <c r="AV33" s="47">
        <v>1974.5060476677927</v>
      </c>
      <c r="AW33" s="47">
        <v>1964.7713665481986</v>
      </c>
      <c r="AX33" s="47">
        <v>1952.4880490091487</v>
      </c>
      <c r="AY33" s="47">
        <v>1938.7129143614613</v>
      </c>
      <c r="AZ33" s="47">
        <v>1923.3859184508667</v>
      </c>
    </row>
    <row r="34" spans="1:52">
      <c r="A34" s="48" t="s">
        <v>147</v>
      </c>
      <c r="B34" s="32">
        <v>1590.3623888303243</v>
      </c>
      <c r="C34" s="32">
        <v>1665.4020178848702</v>
      </c>
      <c r="D34" s="32">
        <v>1758.0679492512356</v>
      </c>
      <c r="E34" s="32">
        <v>1836.7829175178247</v>
      </c>
      <c r="F34" s="32">
        <v>1871.689818754794</v>
      </c>
      <c r="G34" s="32">
        <v>1815.7420138147825</v>
      </c>
      <c r="H34" s="32">
        <v>1876.2897786461263</v>
      </c>
      <c r="I34" s="32">
        <v>1954.4734054710261</v>
      </c>
      <c r="J34" s="32">
        <v>1955.501997711174</v>
      </c>
      <c r="K34" s="32">
        <v>1924.6048560295328</v>
      </c>
      <c r="L34" s="32">
        <v>1834.6232854949794</v>
      </c>
      <c r="M34" s="32">
        <v>1833.0161514524061</v>
      </c>
      <c r="N34" s="32">
        <v>1770.2841464743083</v>
      </c>
      <c r="O34" s="32">
        <v>1690.6110270210004</v>
      </c>
      <c r="P34" s="32">
        <v>1781.8607874371048</v>
      </c>
      <c r="Q34" s="32">
        <v>1760.2915924326812</v>
      </c>
      <c r="R34" s="32">
        <v>1808.747637598789</v>
      </c>
      <c r="S34" s="32">
        <v>1841.8421715734798</v>
      </c>
      <c r="T34" s="32">
        <v>1882.2653501708332</v>
      </c>
      <c r="U34" s="32">
        <v>1924.3941212703951</v>
      </c>
      <c r="V34" s="32">
        <v>1959.5951597605667</v>
      </c>
      <c r="W34" s="32">
        <v>1986.834750759969</v>
      </c>
      <c r="X34" s="32">
        <v>2005.2175738039648</v>
      </c>
      <c r="Y34" s="32">
        <v>2016.0288301368112</v>
      </c>
      <c r="Z34" s="32">
        <v>2021.4256124110022</v>
      </c>
      <c r="AA34" s="32">
        <v>2024.068737881762</v>
      </c>
      <c r="AB34" s="32">
        <v>2025.4658832660461</v>
      </c>
      <c r="AC34" s="32">
        <v>2029.1607253028644</v>
      </c>
      <c r="AD34" s="32">
        <v>2034.2573842569125</v>
      </c>
      <c r="AE34" s="32">
        <v>2040.0540629339077</v>
      </c>
      <c r="AF34" s="32">
        <v>2043.7904633550274</v>
      </c>
      <c r="AG34" s="32">
        <v>2044.7665690334213</v>
      </c>
      <c r="AH34" s="32">
        <v>2043.8692915044389</v>
      </c>
      <c r="AI34" s="32">
        <v>2042.4214660969005</v>
      </c>
      <c r="AJ34" s="32">
        <v>2041.1106995316693</v>
      </c>
      <c r="AK34" s="32">
        <v>2040.6576152646371</v>
      </c>
      <c r="AL34" s="32">
        <v>2040.398634074385</v>
      </c>
      <c r="AM34" s="32">
        <v>2037.8241765185455</v>
      </c>
      <c r="AN34" s="32">
        <v>2035.4695829229129</v>
      </c>
      <c r="AO34" s="32">
        <v>2032.039700425521</v>
      </c>
      <c r="AP34" s="32">
        <v>2027.8509510398937</v>
      </c>
      <c r="AQ34" s="32">
        <v>2022.0851959353586</v>
      </c>
      <c r="AR34" s="32">
        <v>2014.6052229976906</v>
      </c>
      <c r="AS34" s="32">
        <v>2004.477464816852</v>
      </c>
      <c r="AT34" s="32">
        <v>1994.8639371211741</v>
      </c>
      <c r="AU34" s="32">
        <v>1984.2713395680055</v>
      </c>
      <c r="AV34" s="32">
        <v>1974.5060476677927</v>
      </c>
      <c r="AW34" s="32">
        <v>1964.7713665481986</v>
      </c>
      <c r="AX34" s="32">
        <v>1952.4880490091487</v>
      </c>
      <c r="AY34" s="32">
        <v>1938.7129143614613</v>
      </c>
      <c r="AZ34" s="32">
        <v>1923.3859184508667</v>
      </c>
    </row>
    <row r="35" spans="1:52">
      <c r="A35" s="48" t="s">
        <v>148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</row>
    <row r="36" spans="1:52">
      <c r="A36" s="48" t="s">
        <v>149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</row>
    <row r="37" spans="1:52">
      <c r="A37" s="46" t="s">
        <v>150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</row>
    <row r="38" spans="1:52">
      <c r="A38" s="48" t="s">
        <v>147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</row>
    <row r="39" spans="1:52">
      <c r="A39" s="46" t="s">
        <v>151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24.910227602690835</v>
      </c>
      <c r="S39" s="47">
        <v>50.770551102313483</v>
      </c>
      <c r="T39" s="47">
        <v>81.536802236603108</v>
      </c>
      <c r="U39" s="47">
        <v>116.05187122298533</v>
      </c>
      <c r="V39" s="47">
        <v>152.34331263217075</v>
      </c>
      <c r="W39" s="47">
        <v>191.02034949786997</v>
      </c>
      <c r="X39" s="47">
        <v>233.10417135284504</v>
      </c>
      <c r="Y39" s="47">
        <v>278.823248691007</v>
      </c>
      <c r="Z39" s="47">
        <v>326.55509139031568</v>
      </c>
      <c r="AA39" s="47">
        <v>375.890915358928</v>
      </c>
      <c r="AB39" s="47">
        <v>422.73058876623458</v>
      </c>
      <c r="AC39" s="47">
        <v>466.49483462658935</v>
      </c>
      <c r="AD39" s="47">
        <v>507.45955685343012</v>
      </c>
      <c r="AE39" s="47">
        <v>545.08082803619106</v>
      </c>
      <c r="AF39" s="47">
        <v>579.69538347458717</v>
      </c>
      <c r="AG39" s="47">
        <v>611.62742413995693</v>
      </c>
      <c r="AH39" s="47">
        <v>641.2316502961271</v>
      </c>
      <c r="AI39" s="47">
        <v>670.2941789449452</v>
      </c>
      <c r="AJ39" s="47">
        <v>699.40973622623574</v>
      </c>
      <c r="AK39" s="47">
        <v>729.56843533280107</v>
      </c>
      <c r="AL39" s="47">
        <v>761.91321921743065</v>
      </c>
      <c r="AM39" s="47">
        <v>796.43582447773554</v>
      </c>
      <c r="AN39" s="47">
        <v>831.91690498801518</v>
      </c>
      <c r="AO39" s="47">
        <v>870.04786057886429</v>
      </c>
      <c r="AP39" s="47">
        <v>909.58217304602977</v>
      </c>
      <c r="AQ39" s="47">
        <v>949.19971518098691</v>
      </c>
      <c r="AR39" s="47">
        <v>987.28708346425321</v>
      </c>
      <c r="AS39" s="47">
        <v>1025.0157926568115</v>
      </c>
      <c r="AT39" s="47">
        <v>1060.6394965763075</v>
      </c>
      <c r="AU39" s="47">
        <v>1096.7459608306117</v>
      </c>
      <c r="AV39" s="47">
        <v>1132.454597446256</v>
      </c>
      <c r="AW39" s="47">
        <v>1165.3196836266682</v>
      </c>
      <c r="AX39" s="47">
        <v>1196.7411315361712</v>
      </c>
      <c r="AY39" s="47">
        <v>1226.5245279549006</v>
      </c>
      <c r="AZ39" s="47">
        <v>1253.3890591723716</v>
      </c>
    </row>
    <row r="40" spans="1:52">
      <c r="A40" s="48" t="s">
        <v>152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24.910227602690835</v>
      </c>
      <c r="S40" s="32">
        <v>50.770551102313483</v>
      </c>
      <c r="T40" s="32">
        <v>81.536802236603108</v>
      </c>
      <c r="U40" s="32">
        <v>116.05187122298533</v>
      </c>
      <c r="V40" s="32">
        <v>152.34331263217075</v>
      </c>
      <c r="W40" s="32">
        <v>191.02034949786997</v>
      </c>
      <c r="X40" s="32">
        <v>233.10417135284504</v>
      </c>
      <c r="Y40" s="32">
        <v>278.823248691007</v>
      </c>
      <c r="Z40" s="32">
        <v>326.55509139031568</v>
      </c>
      <c r="AA40" s="32">
        <v>375.890915358928</v>
      </c>
      <c r="AB40" s="32">
        <v>422.73058876623458</v>
      </c>
      <c r="AC40" s="32">
        <v>466.49483462658935</v>
      </c>
      <c r="AD40" s="32">
        <v>507.45955685343012</v>
      </c>
      <c r="AE40" s="32">
        <v>545.08082803619106</v>
      </c>
      <c r="AF40" s="32">
        <v>579.69538347458717</v>
      </c>
      <c r="AG40" s="32">
        <v>611.62742413995693</v>
      </c>
      <c r="AH40" s="32">
        <v>641.2316502961271</v>
      </c>
      <c r="AI40" s="32">
        <v>670.2941789449452</v>
      </c>
      <c r="AJ40" s="32">
        <v>699.40973622623574</v>
      </c>
      <c r="AK40" s="32">
        <v>729.56843533280107</v>
      </c>
      <c r="AL40" s="32">
        <v>761.91321921743065</v>
      </c>
      <c r="AM40" s="32">
        <v>796.43582447773554</v>
      </c>
      <c r="AN40" s="32">
        <v>831.91690498801518</v>
      </c>
      <c r="AO40" s="32">
        <v>870.04786057886429</v>
      </c>
      <c r="AP40" s="32">
        <v>909.58217304602977</v>
      </c>
      <c r="AQ40" s="32">
        <v>949.19971518098691</v>
      </c>
      <c r="AR40" s="32">
        <v>987.28708346425321</v>
      </c>
      <c r="AS40" s="32">
        <v>1025.0157926568115</v>
      </c>
      <c r="AT40" s="32">
        <v>1060.6394965763075</v>
      </c>
      <c r="AU40" s="32">
        <v>1096.7459608306117</v>
      </c>
      <c r="AV40" s="32">
        <v>1132.454597446256</v>
      </c>
      <c r="AW40" s="32">
        <v>1165.3196836266682</v>
      </c>
      <c r="AX40" s="32">
        <v>1196.7411315361712</v>
      </c>
      <c r="AY40" s="32">
        <v>1226.5245279549006</v>
      </c>
      <c r="AZ40" s="32">
        <v>1253.3890591723716</v>
      </c>
    </row>
    <row r="41" spans="1:52">
      <c r="A41" s="48" t="s">
        <v>153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</row>
    <row r="42" spans="1:52">
      <c r="A42" s="48" t="s">
        <v>154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</row>
    <row r="43" spans="1:52">
      <c r="A43" s="46" t="s">
        <v>155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</row>
    <row r="44" spans="1:52">
      <c r="A44" s="48" t="s">
        <v>156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</row>
    <row r="45" spans="1:52">
      <c r="A45" s="44" t="s">
        <v>128</v>
      </c>
      <c r="B45" s="45">
        <v>102544.38530389039</v>
      </c>
      <c r="C45" s="45">
        <v>103440.56228671242</v>
      </c>
      <c r="D45" s="45">
        <v>104843.43859901594</v>
      </c>
      <c r="E45" s="45">
        <v>102494.87951863394</v>
      </c>
      <c r="F45" s="45">
        <v>103034.02541013167</v>
      </c>
      <c r="G45" s="45">
        <v>102804.26446068902</v>
      </c>
      <c r="H45" s="45">
        <v>102659.59801049536</v>
      </c>
      <c r="I45" s="45">
        <v>104570.39703409252</v>
      </c>
      <c r="J45" s="45">
        <v>107942.87032877925</v>
      </c>
      <c r="K45" s="45">
        <v>108073.77743339945</v>
      </c>
      <c r="L45" s="45">
        <v>109387.76021905482</v>
      </c>
      <c r="M45" s="45">
        <v>109969.53280096133</v>
      </c>
      <c r="N45" s="45">
        <v>110141.05828193428</v>
      </c>
      <c r="O45" s="45">
        <v>105360.03957646203</v>
      </c>
      <c r="P45" s="45">
        <v>108190.16287007478</v>
      </c>
      <c r="Q45" s="45">
        <v>107070.65964488561</v>
      </c>
      <c r="R45" s="45">
        <v>106208.37144953202</v>
      </c>
      <c r="S45" s="45">
        <v>107132.37572583872</v>
      </c>
      <c r="T45" s="45">
        <v>107859.35158402324</v>
      </c>
      <c r="U45" s="45">
        <v>108236.54361861006</v>
      </c>
      <c r="V45" s="45">
        <v>109017.96123466016</v>
      </c>
      <c r="W45" s="45">
        <v>109850.02164989199</v>
      </c>
      <c r="X45" s="45">
        <v>110668.21975743114</v>
      </c>
      <c r="Y45" s="45">
        <v>111619.07640133196</v>
      </c>
      <c r="Z45" s="45">
        <v>112186.66300985195</v>
      </c>
      <c r="AA45" s="45">
        <v>112893.22508936911</v>
      </c>
      <c r="AB45" s="45">
        <v>113679.22644417793</v>
      </c>
      <c r="AC45" s="45">
        <v>114514.49795425448</v>
      </c>
      <c r="AD45" s="45">
        <v>115393.7456107093</v>
      </c>
      <c r="AE45" s="45">
        <v>116272.19017701398</v>
      </c>
      <c r="AF45" s="45">
        <v>117119.01101809094</v>
      </c>
      <c r="AG45" s="45">
        <v>117941.89540045583</v>
      </c>
      <c r="AH45" s="45">
        <v>118720.73938458003</v>
      </c>
      <c r="AI45" s="45">
        <v>119418.93642020445</v>
      </c>
      <c r="AJ45" s="45">
        <v>120018.26144762394</v>
      </c>
      <c r="AK45" s="45">
        <v>120586.949724102</v>
      </c>
      <c r="AL45" s="45">
        <v>121089.42949522441</v>
      </c>
      <c r="AM45" s="45">
        <v>121898.62543870824</v>
      </c>
      <c r="AN45" s="45">
        <v>122663.54799284131</v>
      </c>
      <c r="AO45" s="45">
        <v>123373.29419318269</v>
      </c>
      <c r="AP45" s="45">
        <v>123971.61926403186</v>
      </c>
      <c r="AQ45" s="45">
        <v>124483.44467752161</v>
      </c>
      <c r="AR45" s="45">
        <v>124898.70584776238</v>
      </c>
      <c r="AS45" s="45">
        <v>125185.9863278445</v>
      </c>
      <c r="AT45" s="45">
        <v>125436.50783691241</v>
      </c>
      <c r="AU45" s="45">
        <v>125647.74343224477</v>
      </c>
      <c r="AV45" s="45">
        <v>125874.37064762111</v>
      </c>
      <c r="AW45" s="45">
        <v>126093.2282259848</v>
      </c>
      <c r="AX45" s="45">
        <v>126300.95908584083</v>
      </c>
      <c r="AY45" s="45">
        <v>126510.53777001583</v>
      </c>
      <c r="AZ45" s="45">
        <v>126726.76672406691</v>
      </c>
    </row>
    <row r="46" spans="1:52">
      <c r="A46" s="46" t="s">
        <v>146</v>
      </c>
      <c r="B46" s="47">
        <v>102544.38530389039</v>
      </c>
      <c r="C46" s="47">
        <v>103440.56228671242</v>
      </c>
      <c r="D46" s="47">
        <v>104843.43859901594</v>
      </c>
      <c r="E46" s="47">
        <v>102494.87951863394</v>
      </c>
      <c r="F46" s="47">
        <v>103034.02541013167</v>
      </c>
      <c r="G46" s="47">
        <v>102804.26446068902</v>
      </c>
      <c r="H46" s="47">
        <v>102659.59801049536</v>
      </c>
      <c r="I46" s="47">
        <v>104570.39703409252</v>
      </c>
      <c r="J46" s="47">
        <v>107942.87032877925</v>
      </c>
      <c r="K46" s="47">
        <v>108073.77743339945</v>
      </c>
      <c r="L46" s="47">
        <v>109386.83627267194</v>
      </c>
      <c r="M46" s="47">
        <v>109963.86500585587</v>
      </c>
      <c r="N46" s="47">
        <v>110122.10874086773</v>
      </c>
      <c r="O46" s="47">
        <v>105331.96955673279</v>
      </c>
      <c r="P46" s="47">
        <v>108134.50473731064</v>
      </c>
      <c r="Q46" s="47">
        <v>106969.82334469337</v>
      </c>
      <c r="R46" s="47">
        <v>106058.1316107601</v>
      </c>
      <c r="S46" s="47">
        <v>106919.75001862759</v>
      </c>
      <c r="T46" s="47">
        <v>107566.09816592722</v>
      </c>
      <c r="U46" s="47">
        <v>107821.39607210005</v>
      </c>
      <c r="V46" s="47">
        <v>108416.45487336142</v>
      </c>
      <c r="W46" s="47">
        <v>108156.75743692632</v>
      </c>
      <c r="X46" s="47">
        <v>107619.73090211535</v>
      </c>
      <c r="Y46" s="47">
        <v>106863.31879664556</v>
      </c>
      <c r="Z46" s="47">
        <v>105829.31931536067</v>
      </c>
      <c r="AA46" s="47">
        <v>104950.57732513703</v>
      </c>
      <c r="AB46" s="47">
        <v>104314.64993654359</v>
      </c>
      <c r="AC46" s="47">
        <v>103836.47589119695</v>
      </c>
      <c r="AD46" s="47">
        <v>103571.42437636365</v>
      </c>
      <c r="AE46" s="47">
        <v>103401.55616246263</v>
      </c>
      <c r="AF46" s="47">
        <v>103143.68703074759</v>
      </c>
      <c r="AG46" s="47">
        <v>102774.50151869752</v>
      </c>
      <c r="AH46" s="47">
        <v>102256.99695058727</v>
      </c>
      <c r="AI46" s="47">
        <v>101554.25006823268</v>
      </c>
      <c r="AJ46" s="47">
        <v>100647.81130697738</v>
      </c>
      <c r="AK46" s="47">
        <v>99607.265800312452</v>
      </c>
      <c r="AL46" s="47">
        <v>98378.225664785699</v>
      </c>
      <c r="AM46" s="47">
        <v>97266.559058585641</v>
      </c>
      <c r="AN46" s="47">
        <v>96039.998563876346</v>
      </c>
      <c r="AO46" s="47">
        <v>94668.817218862474</v>
      </c>
      <c r="AP46" s="47">
        <v>93161.119424246121</v>
      </c>
      <c r="AQ46" s="47">
        <v>91597.82771237698</v>
      </c>
      <c r="AR46" s="47">
        <v>90021.777001037059</v>
      </c>
      <c r="AS46" s="47">
        <v>88387.442749899055</v>
      </c>
      <c r="AT46" s="47">
        <v>86847.135085689923</v>
      </c>
      <c r="AU46" s="47">
        <v>85331.616388930895</v>
      </c>
      <c r="AV46" s="47">
        <v>83913.047610708527</v>
      </c>
      <c r="AW46" s="47">
        <v>82646.76394285445</v>
      </c>
      <c r="AX46" s="47">
        <v>81428.770088600504</v>
      </c>
      <c r="AY46" s="47">
        <v>80293.936475386567</v>
      </c>
      <c r="AZ46" s="47">
        <v>79247.185490789372</v>
      </c>
    </row>
    <row r="47" spans="1:52">
      <c r="A47" s="48" t="s">
        <v>157</v>
      </c>
      <c r="B47" s="32">
        <v>997.14503811995769</v>
      </c>
      <c r="C47" s="32">
        <v>1164.1326081453853</v>
      </c>
      <c r="D47" s="32">
        <v>1192.319657223989</v>
      </c>
      <c r="E47" s="32">
        <v>1051.1026375622764</v>
      </c>
      <c r="F47" s="32">
        <v>979.05045011242748</v>
      </c>
      <c r="G47" s="32">
        <v>897.31641425822852</v>
      </c>
      <c r="H47" s="32">
        <v>802.14236694832607</v>
      </c>
      <c r="I47" s="32">
        <v>701.67445248269439</v>
      </c>
      <c r="J47" s="32">
        <v>653.24767409064316</v>
      </c>
      <c r="K47" s="32">
        <v>590.48394992507974</v>
      </c>
      <c r="L47" s="32">
        <v>535.51415065958543</v>
      </c>
      <c r="M47" s="32">
        <v>594.6203282184506</v>
      </c>
      <c r="N47" s="32">
        <v>615.75943017965176</v>
      </c>
      <c r="O47" s="32">
        <v>546.08359433844646</v>
      </c>
      <c r="P47" s="32">
        <v>618.53510793190242</v>
      </c>
      <c r="Q47" s="32">
        <v>837.46587778074968</v>
      </c>
      <c r="R47" s="32">
        <v>855.49246911863497</v>
      </c>
      <c r="S47" s="32">
        <v>887.73372070576033</v>
      </c>
      <c r="T47" s="32">
        <v>919.34625901126594</v>
      </c>
      <c r="U47" s="32">
        <v>948.41121179300796</v>
      </c>
      <c r="V47" s="32">
        <v>980.11558676252321</v>
      </c>
      <c r="W47" s="32">
        <v>981.89852912913705</v>
      </c>
      <c r="X47" s="32">
        <v>980.71223666865785</v>
      </c>
      <c r="Y47" s="32">
        <v>973.30825082946467</v>
      </c>
      <c r="Z47" s="32">
        <v>961.16458028570173</v>
      </c>
      <c r="AA47" s="32">
        <v>946.22950078122938</v>
      </c>
      <c r="AB47" s="32">
        <v>931.4174861016121</v>
      </c>
      <c r="AC47" s="32">
        <v>916.16762029905351</v>
      </c>
      <c r="AD47" s="32">
        <v>904.01322570441027</v>
      </c>
      <c r="AE47" s="32">
        <v>893.75874340190069</v>
      </c>
      <c r="AF47" s="32">
        <v>883.34376760930081</v>
      </c>
      <c r="AG47" s="32">
        <v>872.48196949845624</v>
      </c>
      <c r="AH47" s="32">
        <v>862.16478641475567</v>
      </c>
      <c r="AI47" s="32">
        <v>851.97157652365263</v>
      </c>
      <c r="AJ47" s="32">
        <v>843.00736086412826</v>
      </c>
      <c r="AK47" s="32">
        <v>835.24977523828477</v>
      </c>
      <c r="AL47" s="32">
        <v>827.90671673545967</v>
      </c>
      <c r="AM47" s="32">
        <v>822.17988002244886</v>
      </c>
      <c r="AN47" s="32">
        <v>815.64689519059959</v>
      </c>
      <c r="AO47" s="32">
        <v>807.2362291460696</v>
      </c>
      <c r="AP47" s="32">
        <v>797.01458560225535</v>
      </c>
      <c r="AQ47" s="32">
        <v>785.2919675493481</v>
      </c>
      <c r="AR47" s="32">
        <v>772.61765755668739</v>
      </c>
      <c r="AS47" s="32">
        <v>758.43858341951034</v>
      </c>
      <c r="AT47" s="32">
        <v>744.44856059883284</v>
      </c>
      <c r="AU47" s="32">
        <v>730.12505419219485</v>
      </c>
      <c r="AV47" s="32">
        <v>716.45036319185533</v>
      </c>
      <c r="AW47" s="32">
        <v>703.7642470166079</v>
      </c>
      <c r="AX47" s="32">
        <v>691.55363179491178</v>
      </c>
      <c r="AY47" s="32">
        <v>679.84615765884416</v>
      </c>
      <c r="AZ47" s="32">
        <v>668.91925741584839</v>
      </c>
    </row>
    <row r="48" spans="1:52">
      <c r="A48" s="48" t="s">
        <v>147</v>
      </c>
      <c r="B48" s="32">
        <v>43864.831741316957</v>
      </c>
      <c r="C48" s="32">
        <v>41719.255925989833</v>
      </c>
      <c r="D48" s="32">
        <v>40209.171375847327</v>
      </c>
      <c r="E48" s="32">
        <v>38417.978198981233</v>
      </c>
      <c r="F48" s="32">
        <v>34318.174845142261</v>
      </c>
      <c r="G48" s="32">
        <v>32826.151031888068</v>
      </c>
      <c r="H48" s="32">
        <v>29480.684250742153</v>
      </c>
      <c r="I48" s="32">
        <v>27129.862680287675</v>
      </c>
      <c r="J48" s="32">
        <v>25012.463866053778</v>
      </c>
      <c r="K48" s="32">
        <v>23852.20826609639</v>
      </c>
      <c r="L48" s="32">
        <v>22325.219963814834</v>
      </c>
      <c r="M48" s="32">
        <v>21726.952651389493</v>
      </c>
      <c r="N48" s="32">
        <v>21665.023619260326</v>
      </c>
      <c r="O48" s="32">
        <v>21471.619638042255</v>
      </c>
      <c r="P48" s="32">
        <v>22952.851266617767</v>
      </c>
      <c r="Q48" s="32">
        <v>23856.172839922376</v>
      </c>
      <c r="R48" s="32">
        <v>23654.665941209187</v>
      </c>
      <c r="S48" s="32">
        <v>23917.67166521875</v>
      </c>
      <c r="T48" s="32">
        <v>24129.305141815061</v>
      </c>
      <c r="U48" s="32">
        <v>24341.29566977073</v>
      </c>
      <c r="V48" s="32">
        <v>24703.031854657132</v>
      </c>
      <c r="W48" s="32">
        <v>25102.121067257893</v>
      </c>
      <c r="X48" s="32">
        <v>25454.601121668096</v>
      </c>
      <c r="Y48" s="32">
        <v>25761.248695328228</v>
      </c>
      <c r="Z48" s="32">
        <v>25964.29882903376</v>
      </c>
      <c r="AA48" s="32">
        <v>26153.729098236312</v>
      </c>
      <c r="AB48" s="32">
        <v>26326.408111077591</v>
      </c>
      <c r="AC48" s="32">
        <v>26461.602984595513</v>
      </c>
      <c r="AD48" s="32">
        <v>26561.579493971502</v>
      </c>
      <c r="AE48" s="32">
        <v>26612.73905816986</v>
      </c>
      <c r="AF48" s="32">
        <v>26595.504319487773</v>
      </c>
      <c r="AG48" s="32">
        <v>26512.059190884844</v>
      </c>
      <c r="AH48" s="32">
        <v>26360.100846683526</v>
      </c>
      <c r="AI48" s="32">
        <v>26145.04930683806</v>
      </c>
      <c r="AJ48" s="32">
        <v>25872.846206633501</v>
      </c>
      <c r="AK48" s="32">
        <v>25568.387271317362</v>
      </c>
      <c r="AL48" s="32">
        <v>25219.719642449872</v>
      </c>
      <c r="AM48" s="32">
        <v>24907.168015538322</v>
      </c>
      <c r="AN48" s="32">
        <v>24570.029759487981</v>
      </c>
      <c r="AO48" s="32">
        <v>24202.677582358145</v>
      </c>
      <c r="AP48" s="32">
        <v>23806.979851593143</v>
      </c>
      <c r="AQ48" s="32">
        <v>23403.820085081556</v>
      </c>
      <c r="AR48" s="32">
        <v>23002.522665173365</v>
      </c>
      <c r="AS48" s="32">
        <v>22590.597649456762</v>
      </c>
      <c r="AT48" s="32">
        <v>22204.595857675275</v>
      </c>
      <c r="AU48" s="32">
        <v>21826.051942320108</v>
      </c>
      <c r="AV48" s="32">
        <v>21471.534344413074</v>
      </c>
      <c r="AW48" s="32">
        <v>21154.912130283614</v>
      </c>
      <c r="AX48" s="32">
        <v>20847.952048218845</v>
      </c>
      <c r="AY48" s="32">
        <v>20559.497382463109</v>
      </c>
      <c r="AZ48" s="32">
        <v>20289.366865999677</v>
      </c>
    </row>
    <row r="49" spans="1:52">
      <c r="A49" s="48" t="s">
        <v>158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3.6656032090307487</v>
      </c>
      <c r="M49" s="32">
        <v>3.5644536683550534</v>
      </c>
      <c r="N49" s="32">
        <v>7.7063054143410534</v>
      </c>
      <c r="O49" s="32">
        <v>11.697486400820752</v>
      </c>
      <c r="P49" s="32">
        <v>31.096154129661254</v>
      </c>
      <c r="Q49" s="32">
        <v>47.924947664575761</v>
      </c>
      <c r="R49" s="32">
        <v>50.209194452354176</v>
      </c>
      <c r="S49" s="32">
        <v>53.572670185252392</v>
      </c>
      <c r="T49" s="32">
        <v>57.349344095146137</v>
      </c>
      <c r="U49" s="32">
        <v>61.163534061049404</v>
      </c>
      <c r="V49" s="32">
        <v>65.408155512581644</v>
      </c>
      <c r="W49" s="32">
        <v>67.454877222891213</v>
      </c>
      <c r="X49" s="32">
        <v>69.350056434257141</v>
      </c>
      <c r="Y49" s="32">
        <v>70.971472258443683</v>
      </c>
      <c r="Z49" s="32">
        <v>72.483689598064203</v>
      </c>
      <c r="AA49" s="32">
        <v>74.320270666094544</v>
      </c>
      <c r="AB49" s="32">
        <v>76.747910770882157</v>
      </c>
      <c r="AC49" s="32">
        <v>79.878117062970105</v>
      </c>
      <c r="AD49" s="32">
        <v>84.154315746585624</v>
      </c>
      <c r="AE49" s="32">
        <v>89.482994443868023</v>
      </c>
      <c r="AF49" s="32">
        <v>95.359788808148679</v>
      </c>
      <c r="AG49" s="32">
        <v>101.8488424215256</v>
      </c>
      <c r="AH49" s="32">
        <v>108.84350593638351</v>
      </c>
      <c r="AI49" s="32">
        <v>116.22128401614022</v>
      </c>
      <c r="AJ49" s="32">
        <v>123.814186206268</v>
      </c>
      <c r="AK49" s="32">
        <v>131.65118243481302</v>
      </c>
      <c r="AL49" s="32">
        <v>139.57344467998473</v>
      </c>
      <c r="AM49" s="32">
        <v>147.94157924788155</v>
      </c>
      <c r="AN49" s="32">
        <v>156.37513960510762</v>
      </c>
      <c r="AO49" s="32">
        <v>164.71783565275658</v>
      </c>
      <c r="AP49" s="32">
        <v>173.0047386918414</v>
      </c>
      <c r="AQ49" s="32">
        <v>181.18455362765854</v>
      </c>
      <c r="AR49" s="32">
        <v>189.42265740696067</v>
      </c>
      <c r="AS49" s="32">
        <v>197.65744203220638</v>
      </c>
      <c r="AT49" s="32">
        <v>206.14009030198372</v>
      </c>
      <c r="AU49" s="32">
        <v>214.73560705142273</v>
      </c>
      <c r="AV49" s="32">
        <v>223.64968017159308</v>
      </c>
      <c r="AW49" s="32">
        <v>233.00063003199946</v>
      </c>
      <c r="AX49" s="32">
        <v>242.56282861115434</v>
      </c>
      <c r="AY49" s="32">
        <v>252.52049123463934</v>
      </c>
      <c r="AZ49" s="32">
        <v>262.77886866963814</v>
      </c>
    </row>
    <row r="50" spans="1:52">
      <c r="A50" s="48" t="s">
        <v>159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1.1601200406797674</v>
      </c>
      <c r="S50" s="32">
        <v>2.6612409067118254</v>
      </c>
      <c r="T50" s="32">
        <v>4.7003131273614782</v>
      </c>
      <c r="U50" s="32">
        <v>7.3030789283258555</v>
      </c>
      <c r="V50" s="32">
        <v>10.576289540368853</v>
      </c>
      <c r="W50" s="32">
        <v>16.975007245758789</v>
      </c>
      <c r="X50" s="32">
        <v>24.122596182950609</v>
      </c>
      <c r="Y50" s="32">
        <v>32.385361898263795</v>
      </c>
      <c r="Z50" s="32">
        <v>40.98240045138607</v>
      </c>
      <c r="AA50" s="32">
        <v>50.360878470233459</v>
      </c>
      <c r="AB50" s="32">
        <v>60.112379784362851</v>
      </c>
      <c r="AC50" s="32">
        <v>70.422481637796849</v>
      </c>
      <c r="AD50" s="32">
        <v>80.995037719413787</v>
      </c>
      <c r="AE50" s="32">
        <v>92.119625919020464</v>
      </c>
      <c r="AF50" s="32">
        <v>104.48001404654003</v>
      </c>
      <c r="AG50" s="32">
        <v>118.28498455604273</v>
      </c>
      <c r="AH50" s="32">
        <v>133.77217989757023</v>
      </c>
      <c r="AI50" s="32">
        <v>150.90685120422728</v>
      </c>
      <c r="AJ50" s="32">
        <v>169.74549701799583</v>
      </c>
      <c r="AK50" s="32">
        <v>190.51488123178706</v>
      </c>
      <c r="AL50" s="32">
        <v>213.25506968344391</v>
      </c>
      <c r="AM50" s="32">
        <v>238.7560633744848</v>
      </c>
      <c r="AN50" s="32">
        <v>266.9027086374611</v>
      </c>
      <c r="AO50" s="32">
        <v>297.62706959904909</v>
      </c>
      <c r="AP50" s="32">
        <v>330.97151025213611</v>
      </c>
      <c r="AQ50" s="32">
        <v>367.21325433481172</v>
      </c>
      <c r="AR50" s="32">
        <v>406.47382980912124</v>
      </c>
      <c r="AS50" s="32">
        <v>448.523429359673</v>
      </c>
      <c r="AT50" s="32">
        <v>494.15101878940141</v>
      </c>
      <c r="AU50" s="32">
        <v>542.94993267893426</v>
      </c>
      <c r="AV50" s="32">
        <v>595.14283095167912</v>
      </c>
      <c r="AW50" s="32">
        <v>651.33933387902016</v>
      </c>
      <c r="AX50" s="32">
        <v>710.78860897700997</v>
      </c>
      <c r="AY50" s="32">
        <v>773.74765152604675</v>
      </c>
      <c r="AZ50" s="32">
        <v>840.22406245150626</v>
      </c>
    </row>
    <row r="51" spans="1:52">
      <c r="A51" s="48" t="s">
        <v>148</v>
      </c>
      <c r="B51" s="32">
        <v>57682.408524453465</v>
      </c>
      <c r="C51" s="32">
        <v>60557.173752577197</v>
      </c>
      <c r="D51" s="32">
        <v>63441.947565944625</v>
      </c>
      <c r="E51" s="32">
        <v>63025.798682090426</v>
      </c>
      <c r="F51" s="32">
        <v>67736.800114876969</v>
      </c>
      <c r="G51" s="32">
        <v>69080.797014542724</v>
      </c>
      <c r="H51" s="32">
        <v>72376.771392804876</v>
      </c>
      <c r="I51" s="32">
        <v>76738.859901322154</v>
      </c>
      <c r="J51" s="32">
        <v>82277.158788634828</v>
      </c>
      <c r="K51" s="32">
        <v>83631.085217377971</v>
      </c>
      <c r="L51" s="32">
        <v>86522.436554988482</v>
      </c>
      <c r="M51" s="32">
        <v>87638.727572579577</v>
      </c>
      <c r="N51" s="32">
        <v>87833.619386013408</v>
      </c>
      <c r="O51" s="32">
        <v>83302.568837951258</v>
      </c>
      <c r="P51" s="32">
        <v>84532.022208631301</v>
      </c>
      <c r="Q51" s="32">
        <v>82228.259679325667</v>
      </c>
      <c r="R51" s="32">
        <v>81496.585759063601</v>
      </c>
      <c r="S51" s="32">
        <v>82058.074504639153</v>
      </c>
      <c r="T51" s="32">
        <v>82455.343018511019</v>
      </c>
      <c r="U51" s="32">
        <v>82463.133276174165</v>
      </c>
      <c r="V51" s="32">
        <v>82657.180652389536</v>
      </c>
      <c r="W51" s="32">
        <v>81988.094225054476</v>
      </c>
      <c r="X51" s="32">
        <v>81090.641104577953</v>
      </c>
      <c r="Y51" s="32">
        <v>80024.974433732626</v>
      </c>
      <c r="Z51" s="32">
        <v>78789.795837450976</v>
      </c>
      <c r="AA51" s="32">
        <v>77725.143311760665</v>
      </c>
      <c r="AB51" s="32">
        <v>76918.895756964906</v>
      </c>
      <c r="AC51" s="32">
        <v>76306.969587234431</v>
      </c>
      <c r="AD51" s="32">
        <v>75938.76799509328</v>
      </c>
      <c r="AE51" s="32">
        <v>75710.912419016153</v>
      </c>
      <c r="AF51" s="32">
        <v>75461.711647109682</v>
      </c>
      <c r="AG51" s="32">
        <v>75165.60254745993</v>
      </c>
      <c r="AH51" s="32">
        <v>74786.617173300037</v>
      </c>
      <c r="AI51" s="32">
        <v>74282.879158163298</v>
      </c>
      <c r="AJ51" s="32">
        <v>73628.94514576075</v>
      </c>
      <c r="AK51" s="32">
        <v>72869.116264562559</v>
      </c>
      <c r="AL51" s="32">
        <v>71961.656043127907</v>
      </c>
      <c r="AM51" s="32">
        <v>71129.433071085063</v>
      </c>
      <c r="AN51" s="32">
        <v>70203.480298983297</v>
      </c>
      <c r="AO51" s="32">
        <v>69160.633290351208</v>
      </c>
      <c r="AP51" s="32">
        <v>68006.392695765229</v>
      </c>
      <c r="AQ51" s="32">
        <v>66799.558830611408</v>
      </c>
      <c r="AR51" s="32">
        <v>65571.904408057366</v>
      </c>
      <c r="AS51" s="32">
        <v>64290.3827504992</v>
      </c>
      <c r="AT51" s="32">
        <v>63066.437295752461</v>
      </c>
      <c r="AU51" s="32">
        <v>61849.165210281484</v>
      </c>
      <c r="AV51" s="32">
        <v>60690.747381583104</v>
      </c>
      <c r="AW51" s="32">
        <v>59629.705839944494</v>
      </c>
      <c r="AX51" s="32">
        <v>58589.589100739664</v>
      </c>
      <c r="AY51" s="32">
        <v>57594.178620729093</v>
      </c>
      <c r="AZ51" s="32">
        <v>56645.765331912502</v>
      </c>
    </row>
    <row r="52" spans="1:52">
      <c r="A52" s="48" t="s">
        <v>149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1.8126875635621365E-2</v>
      </c>
      <c r="S52" s="32">
        <v>3.621697195409733E-2</v>
      </c>
      <c r="T52" s="32">
        <v>5.4089367358051532E-2</v>
      </c>
      <c r="U52" s="32">
        <v>8.9301372770775683E-2</v>
      </c>
      <c r="V52" s="32">
        <v>0.14233449927336728</v>
      </c>
      <c r="W52" s="32">
        <v>0.21373101615931842</v>
      </c>
      <c r="X52" s="32">
        <v>0.30378658343063275</v>
      </c>
      <c r="Y52" s="32">
        <v>0.43058259853541619</v>
      </c>
      <c r="Z52" s="32">
        <v>0.59397854078038714</v>
      </c>
      <c r="AA52" s="32">
        <v>0.7942652224845328</v>
      </c>
      <c r="AB52" s="32">
        <v>1.0682918442377582</v>
      </c>
      <c r="AC52" s="32">
        <v>1.435100367190048</v>
      </c>
      <c r="AD52" s="32">
        <v>1.914308128458778</v>
      </c>
      <c r="AE52" s="32">
        <v>2.5433215118188013</v>
      </c>
      <c r="AF52" s="32">
        <v>3.2874936861461492</v>
      </c>
      <c r="AG52" s="32">
        <v>4.2239838767234854</v>
      </c>
      <c r="AH52" s="32">
        <v>5.4984583549955151</v>
      </c>
      <c r="AI52" s="32">
        <v>7.2218914872923596</v>
      </c>
      <c r="AJ52" s="32">
        <v>9.4529104947270479</v>
      </c>
      <c r="AK52" s="32">
        <v>12.346425527649028</v>
      </c>
      <c r="AL52" s="32">
        <v>16.114748109032067</v>
      </c>
      <c r="AM52" s="32">
        <v>21.080449317436411</v>
      </c>
      <c r="AN52" s="32">
        <v>27.563761971883828</v>
      </c>
      <c r="AO52" s="32">
        <v>35.925211755236198</v>
      </c>
      <c r="AP52" s="32">
        <v>46.756042341507495</v>
      </c>
      <c r="AQ52" s="32">
        <v>60.759021172198963</v>
      </c>
      <c r="AR52" s="32">
        <v>78.835783033554847</v>
      </c>
      <c r="AS52" s="32">
        <v>101.84289513170197</v>
      </c>
      <c r="AT52" s="32">
        <v>131.36226257196898</v>
      </c>
      <c r="AU52" s="32">
        <v>168.58864240676294</v>
      </c>
      <c r="AV52" s="32">
        <v>215.52301039723281</v>
      </c>
      <c r="AW52" s="32">
        <v>274.04176169872602</v>
      </c>
      <c r="AX52" s="32">
        <v>346.32387025890949</v>
      </c>
      <c r="AY52" s="32">
        <v>434.14617177483143</v>
      </c>
      <c r="AZ52" s="32">
        <v>540.13110434021371</v>
      </c>
    </row>
    <row r="53" spans="1:52">
      <c r="A53" s="48" t="s">
        <v>160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</row>
    <row r="54" spans="1:52" hidden="1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hidden="1">
      <c r="A55" s="4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hidden="1">
      <c r="A56" s="4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spans="1:52" hidden="1">
      <c r="A57" s="4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idden="1">
      <c r="A58" s="4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idden="1">
      <c r="A59" s="4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</row>
    <row r="60" spans="1:52" hidden="1">
      <c r="A60" s="4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spans="1:52" hidden="1">
      <c r="A61" s="4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spans="1:52">
      <c r="A62" s="46" t="s">
        <v>150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3.767525651810204</v>
      </c>
      <c r="O62" s="47">
        <v>5.3793868000280787</v>
      </c>
      <c r="P62" s="47">
        <v>14.249667471752165</v>
      </c>
      <c r="Q62" s="47">
        <v>40.46657666038346</v>
      </c>
      <c r="R62" s="47">
        <v>65.816610073964284</v>
      </c>
      <c r="S62" s="47">
        <v>97.258212061636357</v>
      </c>
      <c r="T62" s="47">
        <v>135.66861189515313</v>
      </c>
      <c r="U62" s="47">
        <v>206.59501865370268</v>
      </c>
      <c r="V62" s="47">
        <v>300.51791738160193</v>
      </c>
      <c r="W62" s="47">
        <v>567.45706848117209</v>
      </c>
      <c r="X62" s="47">
        <v>912.81105146059656</v>
      </c>
      <c r="Y62" s="47">
        <v>1347.8193416466058</v>
      </c>
      <c r="Z62" s="47">
        <v>1805.6339239044928</v>
      </c>
      <c r="AA62" s="47">
        <v>2298.4390892034139</v>
      </c>
      <c r="AB62" s="47">
        <v>2788.8836031288788</v>
      </c>
      <c r="AC62" s="47">
        <v>3277.3822090769527</v>
      </c>
      <c r="AD62" s="47">
        <v>3742.318495994783</v>
      </c>
      <c r="AE62" s="47">
        <v>4191.7514785127669</v>
      </c>
      <c r="AF62" s="47">
        <v>4650.0953719147628</v>
      </c>
      <c r="AG62" s="47">
        <v>5119.0662323068264</v>
      </c>
      <c r="AH62" s="47">
        <v>5599.5104406085056</v>
      </c>
      <c r="AI62" s="47">
        <v>6082.8369213003789</v>
      </c>
      <c r="AJ62" s="47">
        <v>6566.1860944942682</v>
      </c>
      <c r="AK62" s="47">
        <v>7046.0415865582318</v>
      </c>
      <c r="AL62" s="47">
        <v>7519.4962190870338</v>
      </c>
      <c r="AM62" s="47">
        <v>8004.8533066704385</v>
      </c>
      <c r="AN62" s="47">
        <v>8468.0188756813495</v>
      </c>
      <c r="AO62" s="47">
        <v>8906.6623916231911</v>
      </c>
      <c r="AP62" s="47">
        <v>9300.9828211200183</v>
      </c>
      <c r="AQ62" s="47">
        <v>9636.2447190339317</v>
      </c>
      <c r="AR62" s="47">
        <v>9899.0536550534689</v>
      </c>
      <c r="AS62" s="47">
        <v>10088.174467676195</v>
      </c>
      <c r="AT62" s="47">
        <v>10198.302496678618</v>
      </c>
      <c r="AU62" s="47">
        <v>10240.481935680749</v>
      </c>
      <c r="AV62" s="47">
        <v>10215.584962009847</v>
      </c>
      <c r="AW62" s="47">
        <v>10121.323726443818</v>
      </c>
      <c r="AX62" s="47">
        <v>9969.9614871015747</v>
      </c>
      <c r="AY62" s="47">
        <v>9769.1195968777374</v>
      </c>
      <c r="AZ62" s="47">
        <v>9526.9400006482265</v>
      </c>
    </row>
    <row r="63" spans="1:52">
      <c r="A63" s="48" t="s">
        <v>157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</row>
    <row r="64" spans="1:52">
      <c r="A64" s="48" t="s">
        <v>147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3.767525651810204</v>
      </c>
      <c r="O64" s="32">
        <v>5.3793868000280787</v>
      </c>
      <c r="P64" s="32">
        <v>14.249667471752165</v>
      </c>
      <c r="Q64" s="32">
        <v>40.46657666038346</v>
      </c>
      <c r="R64" s="32">
        <v>65.816610073964284</v>
      </c>
      <c r="S64" s="32">
        <v>97.258212061636357</v>
      </c>
      <c r="T64" s="32">
        <v>135.66861189515313</v>
      </c>
      <c r="U64" s="32">
        <v>206.59501865370268</v>
      </c>
      <c r="V64" s="32">
        <v>300.51791738160193</v>
      </c>
      <c r="W64" s="32">
        <v>567.45706848117209</v>
      </c>
      <c r="X64" s="32">
        <v>912.81105146059656</v>
      </c>
      <c r="Y64" s="32">
        <v>1347.8193416466058</v>
      </c>
      <c r="Z64" s="32">
        <v>1805.6339239044928</v>
      </c>
      <c r="AA64" s="32">
        <v>2298.4390892034139</v>
      </c>
      <c r="AB64" s="32">
        <v>2788.8836031288788</v>
      </c>
      <c r="AC64" s="32">
        <v>3277.3822090769527</v>
      </c>
      <c r="AD64" s="32">
        <v>3742.318495994783</v>
      </c>
      <c r="AE64" s="32">
        <v>4191.7514785127669</v>
      </c>
      <c r="AF64" s="32">
        <v>4650.0953719147628</v>
      </c>
      <c r="AG64" s="32">
        <v>5119.0662323068264</v>
      </c>
      <c r="AH64" s="32">
        <v>5599.5104406085056</v>
      </c>
      <c r="AI64" s="32">
        <v>6082.8369213003789</v>
      </c>
      <c r="AJ64" s="32">
        <v>6566.1860944942682</v>
      </c>
      <c r="AK64" s="32">
        <v>7046.0415865582318</v>
      </c>
      <c r="AL64" s="32">
        <v>7519.4962190870338</v>
      </c>
      <c r="AM64" s="32">
        <v>8004.8533066704385</v>
      </c>
      <c r="AN64" s="32">
        <v>8468.0188756813495</v>
      </c>
      <c r="AO64" s="32">
        <v>8906.6623916231911</v>
      </c>
      <c r="AP64" s="32">
        <v>9300.9828211200183</v>
      </c>
      <c r="AQ64" s="32">
        <v>9636.2447190339317</v>
      </c>
      <c r="AR64" s="32">
        <v>9899.0536550534689</v>
      </c>
      <c r="AS64" s="32">
        <v>10088.174467676195</v>
      </c>
      <c r="AT64" s="32">
        <v>10198.302496678618</v>
      </c>
      <c r="AU64" s="32">
        <v>10240.481935680749</v>
      </c>
      <c r="AV64" s="32">
        <v>10215.584962009847</v>
      </c>
      <c r="AW64" s="32">
        <v>10121.323726443818</v>
      </c>
      <c r="AX64" s="32">
        <v>9969.9614871015747</v>
      </c>
      <c r="AY64" s="32">
        <v>9769.1195968777374</v>
      </c>
      <c r="AZ64" s="32">
        <v>9526.9400006482265</v>
      </c>
    </row>
    <row r="65" spans="1:52">
      <c r="A65" s="48" t="s">
        <v>158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</row>
    <row r="66" spans="1:52">
      <c r="A66" s="48" t="s">
        <v>159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>
      <c r="A67" s="48" t="s">
        <v>148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</row>
    <row r="68" spans="1:52">
      <c r="A68" s="48" t="s">
        <v>149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</row>
    <row r="69" spans="1:52">
      <c r="A69" s="48" t="s">
        <v>160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</row>
    <row r="70" spans="1:52">
      <c r="A70" s="46" t="s">
        <v>151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0.92394638289258058</v>
      </c>
      <c r="M70" s="47">
        <v>5.6677951054546165</v>
      </c>
      <c r="N70" s="47">
        <v>15.182015414746575</v>
      </c>
      <c r="O70" s="47">
        <v>22.690632929228382</v>
      </c>
      <c r="P70" s="47">
        <v>41.40846529238523</v>
      </c>
      <c r="Q70" s="47">
        <v>60.369723531855229</v>
      </c>
      <c r="R70" s="47">
        <v>84.169452439053117</v>
      </c>
      <c r="S70" s="47">
        <v>114.84191396972291</v>
      </c>
      <c r="T70" s="47">
        <v>156.71853672635334</v>
      </c>
      <c r="U70" s="47">
        <v>207.17486642964775</v>
      </c>
      <c r="V70" s="47">
        <v>298.76072506312983</v>
      </c>
      <c r="W70" s="47">
        <v>1123.3868347106229</v>
      </c>
      <c r="X70" s="47">
        <v>2133.1865064457015</v>
      </c>
      <c r="Y70" s="47">
        <v>3405.3965296566603</v>
      </c>
      <c r="Z70" s="47">
        <v>4549.1429573110763</v>
      </c>
      <c r="AA70" s="47">
        <v>5641.6660693711374</v>
      </c>
      <c r="AB70" s="47">
        <v>6573.1850841871992</v>
      </c>
      <c r="AC70" s="47">
        <v>7398.2113688675308</v>
      </c>
      <c r="AD70" s="47">
        <v>8077.7284516018681</v>
      </c>
      <c r="AE70" s="47">
        <v>8676.7625033749791</v>
      </c>
      <c r="AF70" s="47">
        <v>9318.3281860935858</v>
      </c>
      <c r="AG70" s="47">
        <v>10028.815748632433</v>
      </c>
      <c r="AH70" s="47">
        <v>10822.985537738765</v>
      </c>
      <c r="AI70" s="47">
        <v>11709.186885163264</v>
      </c>
      <c r="AJ70" s="47">
        <v>12690.22767345932</v>
      </c>
      <c r="AK70" s="47">
        <v>13768.261628232089</v>
      </c>
      <c r="AL70" s="47">
        <v>14965.109556233438</v>
      </c>
      <c r="AM70" s="47">
        <v>16329.06362319045</v>
      </c>
      <c r="AN70" s="47">
        <v>17776.381385854354</v>
      </c>
      <c r="AO70" s="47">
        <v>19328.41342687537</v>
      </c>
      <c r="AP70" s="47">
        <v>20941.196165075045</v>
      </c>
      <c r="AQ70" s="47">
        <v>22574.275760559645</v>
      </c>
      <c r="AR70" s="47">
        <v>24188.831408037891</v>
      </c>
      <c r="AS70" s="47">
        <v>25799.697360828919</v>
      </c>
      <c r="AT70" s="47">
        <v>27353.371132716296</v>
      </c>
      <c r="AU70" s="47">
        <v>28903.737412826991</v>
      </c>
      <c r="AV70" s="47">
        <v>30434.150464931205</v>
      </c>
      <c r="AW70" s="47">
        <v>31870.756119738122</v>
      </c>
      <c r="AX70" s="47">
        <v>33300.03408909378</v>
      </c>
      <c r="AY70" s="47">
        <v>34694.237092512412</v>
      </c>
      <c r="AZ70" s="47">
        <v>36047.053002653891</v>
      </c>
    </row>
    <row r="71" spans="1:52">
      <c r="A71" s="48" t="s">
        <v>152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0.92394638289258058</v>
      </c>
      <c r="M71" s="32">
        <v>5.6677951054546165</v>
      </c>
      <c r="N71" s="32">
        <v>15.182015414746575</v>
      </c>
      <c r="O71" s="32">
        <v>22.690632929228382</v>
      </c>
      <c r="P71" s="32">
        <v>41.40846529238523</v>
      </c>
      <c r="Q71" s="32">
        <v>60.369723531855229</v>
      </c>
      <c r="R71" s="32">
        <v>84.169452439053117</v>
      </c>
      <c r="S71" s="32">
        <v>114.82384292004379</v>
      </c>
      <c r="T71" s="32">
        <v>156.66464202798872</v>
      </c>
      <c r="U71" s="32">
        <v>207.05031757897441</v>
      </c>
      <c r="V71" s="32">
        <v>298.42449875333352</v>
      </c>
      <c r="W71" s="32">
        <v>1120.9322106843015</v>
      </c>
      <c r="X71" s="32">
        <v>2125.9462109258743</v>
      </c>
      <c r="Y71" s="32">
        <v>3387.6076601329196</v>
      </c>
      <c r="Z71" s="32">
        <v>4514.1188697773332</v>
      </c>
      <c r="AA71" s="32">
        <v>5578.0181883308669</v>
      </c>
      <c r="AB71" s="32">
        <v>6467.7584171588433</v>
      </c>
      <c r="AC71" s="32">
        <v>7232.0008179003653</v>
      </c>
      <c r="AD71" s="32">
        <v>7831.658883457063</v>
      </c>
      <c r="AE71" s="32">
        <v>8324.1591328274262</v>
      </c>
      <c r="AF71" s="32">
        <v>8817.6706963211018</v>
      </c>
      <c r="AG71" s="32">
        <v>9329.8560160569123</v>
      </c>
      <c r="AH71" s="32">
        <v>9868.8981746788031</v>
      </c>
      <c r="AI71" s="32">
        <v>10444.694388334739</v>
      </c>
      <c r="AJ71" s="32">
        <v>11062.020352965881</v>
      </c>
      <c r="AK71" s="32">
        <v>11728.445056604567</v>
      </c>
      <c r="AL71" s="32">
        <v>12470.71093041245</v>
      </c>
      <c r="AM71" s="32">
        <v>13338.278489618755</v>
      </c>
      <c r="AN71" s="32">
        <v>14259.448755936566</v>
      </c>
      <c r="AO71" s="32">
        <v>15267.729958508678</v>
      </c>
      <c r="AP71" s="32">
        <v>16330.92129147358</v>
      </c>
      <c r="AQ71" s="32">
        <v>17420.351291573676</v>
      </c>
      <c r="AR71" s="32">
        <v>18502.623029576302</v>
      </c>
      <c r="AS71" s="32">
        <v>19601.572748524763</v>
      </c>
      <c r="AT71" s="32">
        <v>20661.950279690038</v>
      </c>
      <c r="AU71" s="32">
        <v>21742.205987053218</v>
      </c>
      <c r="AV71" s="32">
        <v>22822.171466085227</v>
      </c>
      <c r="AW71" s="32">
        <v>23829.797534015648</v>
      </c>
      <c r="AX71" s="32">
        <v>24850.102170286063</v>
      </c>
      <c r="AY71" s="32">
        <v>25854.621222819787</v>
      </c>
      <c r="AZ71" s="32">
        <v>26832.262582210613</v>
      </c>
    </row>
    <row r="72" spans="1:52">
      <c r="A72" s="48" t="s">
        <v>153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1.8071049679125959E-2</v>
      </c>
      <c r="T72" s="32">
        <v>5.3894698364622469E-2</v>
      </c>
      <c r="U72" s="32">
        <v>0.12454885067334019</v>
      </c>
      <c r="V72" s="32">
        <v>0.33622630979630225</v>
      </c>
      <c r="W72" s="32">
        <v>2.4546240263214543</v>
      </c>
      <c r="X72" s="32">
        <v>7.2402955198270753</v>
      </c>
      <c r="Y72" s="32">
        <v>17.788869523740622</v>
      </c>
      <c r="Z72" s="32">
        <v>35.024087533742915</v>
      </c>
      <c r="AA72" s="32">
        <v>63.647881040270434</v>
      </c>
      <c r="AB72" s="32">
        <v>105.42666702835555</v>
      </c>
      <c r="AC72" s="32">
        <v>166.21055096716526</v>
      </c>
      <c r="AD72" s="32">
        <v>246.06956814480546</v>
      </c>
      <c r="AE72" s="32">
        <v>352.60337054755263</v>
      </c>
      <c r="AF72" s="32">
        <v>500.65748977248461</v>
      </c>
      <c r="AG72" s="32">
        <v>698.95973257552089</v>
      </c>
      <c r="AH72" s="32">
        <v>954.0873630599616</v>
      </c>
      <c r="AI72" s="32">
        <v>1264.4924968285243</v>
      </c>
      <c r="AJ72" s="32">
        <v>1628.2073204934391</v>
      </c>
      <c r="AK72" s="32">
        <v>2039.8165716275221</v>
      </c>
      <c r="AL72" s="32">
        <v>2494.398625820987</v>
      </c>
      <c r="AM72" s="32">
        <v>2990.7851335716941</v>
      </c>
      <c r="AN72" s="32">
        <v>3516.9326299177887</v>
      </c>
      <c r="AO72" s="32">
        <v>4060.6834683666916</v>
      </c>
      <c r="AP72" s="32">
        <v>4610.2748736014664</v>
      </c>
      <c r="AQ72" s="32">
        <v>5153.9244689859697</v>
      </c>
      <c r="AR72" s="32">
        <v>5686.2083784615888</v>
      </c>
      <c r="AS72" s="32">
        <v>6198.1246123041565</v>
      </c>
      <c r="AT72" s="32">
        <v>6691.4208530262586</v>
      </c>
      <c r="AU72" s="32">
        <v>7161.5314257737746</v>
      </c>
      <c r="AV72" s="32">
        <v>7611.9789988459761</v>
      </c>
      <c r="AW72" s="32">
        <v>8040.9585857224738</v>
      </c>
      <c r="AX72" s="32">
        <v>8449.931918807717</v>
      </c>
      <c r="AY72" s="32">
        <v>8839.6158696926232</v>
      </c>
      <c r="AZ72" s="32">
        <v>9214.790420443278</v>
      </c>
    </row>
    <row r="73" spans="1:52">
      <c r="A73" s="48" t="s">
        <v>154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</row>
    <row r="74" spans="1:52">
      <c r="A74" s="48" t="s">
        <v>161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</row>
    <row r="75" spans="1:52">
      <c r="A75" s="46" t="s">
        <v>155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0.25377625889869915</v>
      </c>
      <c r="S75" s="47">
        <v>0.52558117976947738</v>
      </c>
      <c r="T75" s="47">
        <v>0.86626947451293224</v>
      </c>
      <c r="U75" s="47">
        <v>1.3776614266512675</v>
      </c>
      <c r="V75" s="47">
        <v>2.2277188540198223</v>
      </c>
      <c r="W75" s="47">
        <v>2.4203097738824546</v>
      </c>
      <c r="X75" s="47">
        <v>2.4912974095092455</v>
      </c>
      <c r="Y75" s="47">
        <v>2.5417333831250768</v>
      </c>
      <c r="Z75" s="47">
        <v>2.5668132757060613</v>
      </c>
      <c r="AA75" s="47">
        <v>2.542605657536257</v>
      </c>
      <c r="AB75" s="47">
        <v>2.50782031826702</v>
      </c>
      <c r="AC75" s="47">
        <v>2.4284851130389455</v>
      </c>
      <c r="AD75" s="47">
        <v>2.2742867490016976</v>
      </c>
      <c r="AE75" s="47">
        <v>2.1200326636080331</v>
      </c>
      <c r="AF75" s="47">
        <v>6.9004293349973258</v>
      </c>
      <c r="AG75" s="47">
        <v>19.511900819045586</v>
      </c>
      <c r="AH75" s="47">
        <v>41.246455645477567</v>
      </c>
      <c r="AI75" s="47">
        <v>72.662545508143992</v>
      </c>
      <c r="AJ75" s="47">
        <v>114.03637269297076</v>
      </c>
      <c r="AK75" s="47">
        <v>165.38070899921911</v>
      </c>
      <c r="AL75" s="47">
        <v>226.59805511825027</v>
      </c>
      <c r="AM75" s="47">
        <v>298.14945026170778</v>
      </c>
      <c r="AN75" s="47">
        <v>379.14916742926545</v>
      </c>
      <c r="AO75" s="47">
        <v>469.40115582165879</v>
      </c>
      <c r="AP75" s="47">
        <v>568.32085359068026</v>
      </c>
      <c r="AQ75" s="47">
        <v>675.09648555104684</v>
      </c>
      <c r="AR75" s="47">
        <v>789.04378363396074</v>
      </c>
      <c r="AS75" s="47">
        <v>910.67174944030637</v>
      </c>
      <c r="AT75" s="47">
        <v>1037.6991218275757</v>
      </c>
      <c r="AU75" s="47">
        <v>1171.9076948061343</v>
      </c>
      <c r="AV75" s="47">
        <v>1311.587609971526</v>
      </c>
      <c r="AW75" s="47">
        <v>1454.3844369484157</v>
      </c>
      <c r="AX75" s="47">
        <v>1602.1934210449663</v>
      </c>
      <c r="AY75" s="47">
        <v>1753.2446052391124</v>
      </c>
      <c r="AZ75" s="47">
        <v>1905.588229975411</v>
      </c>
    </row>
    <row r="76" spans="1:52">
      <c r="A76" s="48" t="s">
        <v>156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1.8126875635621365E-2</v>
      </c>
      <c r="S76" s="32">
        <v>3.6274973038611547E-2</v>
      </c>
      <c r="T76" s="32">
        <v>7.2086214942539528E-2</v>
      </c>
      <c r="U76" s="32">
        <v>0.14258936036908038</v>
      </c>
      <c r="V76" s="32">
        <v>0.2660984782686765</v>
      </c>
      <c r="W76" s="32">
        <v>0.32087923516127526</v>
      </c>
      <c r="X76" s="32">
        <v>0.35906744325949291</v>
      </c>
      <c r="Y76" s="32">
        <v>0.39715839614225451</v>
      </c>
      <c r="Z76" s="32">
        <v>0.43438638029070659</v>
      </c>
      <c r="AA76" s="32">
        <v>0.46967518107927875</v>
      </c>
      <c r="AB76" s="32">
        <v>0.5033722559670869</v>
      </c>
      <c r="AC76" s="32">
        <v>0.53469943719869251</v>
      </c>
      <c r="AD76" s="32">
        <v>0.53014435811393634</v>
      </c>
      <c r="AE76" s="32">
        <v>0.52461627346239537</v>
      </c>
      <c r="AF76" s="32">
        <v>2.9209916013068891</v>
      </c>
      <c r="AG76" s="32">
        <v>9.6549852406014924</v>
      </c>
      <c r="AH76" s="32">
        <v>22.020279616715769</v>
      </c>
      <c r="AI76" s="32">
        <v>40.999327307990534</v>
      </c>
      <c r="AJ76" s="32">
        <v>67.382556933140506</v>
      </c>
      <c r="AK76" s="32">
        <v>101.69701084944066</v>
      </c>
      <c r="AL76" s="32">
        <v>144.50691523130854</v>
      </c>
      <c r="AM76" s="32">
        <v>196.69713604899874</v>
      </c>
      <c r="AN76" s="32">
        <v>257.93693347512271</v>
      </c>
      <c r="AO76" s="32">
        <v>328.77359525048001</v>
      </c>
      <c r="AP76" s="32">
        <v>409.09012371289634</v>
      </c>
      <c r="AQ76" s="32">
        <v>498.4424307485246</v>
      </c>
      <c r="AR76" s="32">
        <v>596.25956988627672</v>
      </c>
      <c r="AS76" s="32">
        <v>703.36755619102144</v>
      </c>
      <c r="AT76" s="32">
        <v>817.29619201378296</v>
      </c>
      <c r="AU76" s="32">
        <v>940.08996990971048</v>
      </c>
      <c r="AV76" s="32">
        <v>1069.8472447898762</v>
      </c>
      <c r="AW76" s="32">
        <v>1204.028633454102</v>
      </c>
      <c r="AX76" s="32">
        <v>1344.6864646746806</v>
      </c>
      <c r="AY76" s="32">
        <v>1489.8058392724668</v>
      </c>
      <c r="AZ76" s="32">
        <v>1637.1800150065919</v>
      </c>
    </row>
    <row r="77" spans="1:52">
      <c r="A77" s="48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0.23564938326307777</v>
      </c>
      <c r="S77" s="32">
        <v>0.48930620673086583</v>
      </c>
      <c r="T77" s="32">
        <v>0.79418325957039271</v>
      </c>
      <c r="U77" s="32">
        <v>1.235072066282187</v>
      </c>
      <c r="V77" s="32">
        <v>1.9616203757511459</v>
      </c>
      <c r="W77" s="32">
        <v>2.0994305387211791</v>
      </c>
      <c r="X77" s="32">
        <v>2.1322299662497528</v>
      </c>
      <c r="Y77" s="32">
        <v>2.1445749869828221</v>
      </c>
      <c r="Z77" s="32">
        <v>2.1324268954153549</v>
      </c>
      <c r="AA77" s="32">
        <v>2.0729304764569783</v>
      </c>
      <c r="AB77" s="32">
        <v>2.0044480622999332</v>
      </c>
      <c r="AC77" s="32">
        <v>1.8937856758402531</v>
      </c>
      <c r="AD77" s="32">
        <v>1.7441423908877614</v>
      </c>
      <c r="AE77" s="32">
        <v>1.5954163901456377</v>
      </c>
      <c r="AF77" s="32">
        <v>3.9794377336904367</v>
      </c>
      <c r="AG77" s="32">
        <v>9.8569155784440916</v>
      </c>
      <c r="AH77" s="32">
        <v>19.226176028761802</v>
      </c>
      <c r="AI77" s="32">
        <v>31.663218200153455</v>
      </c>
      <c r="AJ77" s="32">
        <v>46.653815759830252</v>
      </c>
      <c r="AK77" s="32">
        <v>63.683698149778458</v>
      </c>
      <c r="AL77" s="32">
        <v>82.091139886941718</v>
      </c>
      <c r="AM77" s="32">
        <v>101.45231421270907</v>
      </c>
      <c r="AN77" s="32">
        <v>121.21223395414275</v>
      </c>
      <c r="AO77" s="32">
        <v>140.6275605711788</v>
      </c>
      <c r="AP77" s="32">
        <v>159.23072987778389</v>
      </c>
      <c r="AQ77" s="32">
        <v>176.65405480252227</v>
      </c>
      <c r="AR77" s="32">
        <v>192.78421374768402</v>
      </c>
      <c r="AS77" s="32">
        <v>207.30419324928491</v>
      </c>
      <c r="AT77" s="32">
        <v>220.40292981379287</v>
      </c>
      <c r="AU77" s="32">
        <v>231.81772489642375</v>
      </c>
      <c r="AV77" s="32">
        <v>241.74036518164985</v>
      </c>
      <c r="AW77" s="32">
        <v>250.35580349431379</v>
      </c>
      <c r="AX77" s="32">
        <v>257.50695637028582</v>
      </c>
      <c r="AY77" s="32">
        <v>263.43876596664552</v>
      </c>
      <c r="AZ77" s="32">
        <v>268.4082149688191</v>
      </c>
    </row>
    <row r="78" spans="1:52">
      <c r="A78" s="44" t="s">
        <v>129</v>
      </c>
      <c r="B78" s="45">
        <v>13298.26116853852</v>
      </c>
      <c r="C78" s="45">
        <v>13785.338279369087</v>
      </c>
      <c r="D78" s="45">
        <v>14959.423828844172</v>
      </c>
      <c r="E78" s="45">
        <v>16483.572017775943</v>
      </c>
      <c r="F78" s="45">
        <v>17142.992004139294</v>
      </c>
      <c r="G78" s="45">
        <v>17515.048055482515</v>
      </c>
      <c r="H78" s="45">
        <v>18078.005341336815</v>
      </c>
      <c r="I78" s="45">
        <v>18729.636998103302</v>
      </c>
      <c r="J78" s="45">
        <v>17610.000000000004</v>
      </c>
      <c r="K78" s="45">
        <v>17629.999999999996</v>
      </c>
      <c r="L78" s="45">
        <v>17380</v>
      </c>
      <c r="M78" s="45">
        <v>17670</v>
      </c>
      <c r="N78" s="45">
        <v>17909.999999999996</v>
      </c>
      <c r="O78" s="45">
        <v>16174.395009448497</v>
      </c>
      <c r="P78" s="45">
        <v>15789.431240534996</v>
      </c>
      <c r="Q78" s="45">
        <v>15166.067371110899</v>
      </c>
      <c r="R78" s="45">
        <v>14336.050800288782</v>
      </c>
      <c r="S78" s="45">
        <v>14404.381167204319</v>
      </c>
      <c r="T78" s="45">
        <v>14494.759853123505</v>
      </c>
      <c r="U78" s="45">
        <v>14617.64372021423</v>
      </c>
      <c r="V78" s="45">
        <v>14700.917740515863</v>
      </c>
      <c r="W78" s="45">
        <v>14815.954680637227</v>
      </c>
      <c r="X78" s="45">
        <v>14891.092777392911</v>
      </c>
      <c r="Y78" s="45">
        <v>14981.442498273531</v>
      </c>
      <c r="Z78" s="45">
        <v>15072.489156740334</v>
      </c>
      <c r="AA78" s="45">
        <v>15174.855633941137</v>
      </c>
      <c r="AB78" s="45">
        <v>15263.78998428884</v>
      </c>
      <c r="AC78" s="45">
        <v>15353.15416654205</v>
      </c>
      <c r="AD78" s="45">
        <v>15442.707989738312</v>
      </c>
      <c r="AE78" s="45">
        <v>15534.626578609817</v>
      </c>
      <c r="AF78" s="45">
        <v>15624.8966160325</v>
      </c>
      <c r="AG78" s="45">
        <v>15714.088676999218</v>
      </c>
      <c r="AH78" s="45">
        <v>15802.887570952311</v>
      </c>
      <c r="AI78" s="45">
        <v>15893.371242660287</v>
      </c>
      <c r="AJ78" s="45">
        <v>15979.09137993381</v>
      </c>
      <c r="AK78" s="45">
        <v>16066.586700975777</v>
      </c>
      <c r="AL78" s="45">
        <v>16149.693721626629</v>
      </c>
      <c r="AM78" s="45">
        <v>16231.171926450614</v>
      </c>
      <c r="AN78" s="45">
        <v>16314.524075273734</v>
      </c>
      <c r="AO78" s="45">
        <v>16397.487238006746</v>
      </c>
      <c r="AP78" s="45">
        <v>16478.044426143599</v>
      </c>
      <c r="AQ78" s="45">
        <v>16558.759835676512</v>
      </c>
      <c r="AR78" s="45">
        <v>16635.881357244594</v>
      </c>
      <c r="AS78" s="45">
        <v>16715.332433319858</v>
      </c>
      <c r="AT78" s="45">
        <v>16791.145503323674</v>
      </c>
      <c r="AU78" s="45">
        <v>16871.173535207949</v>
      </c>
      <c r="AV78" s="45">
        <v>16947.766920785125</v>
      </c>
      <c r="AW78" s="45">
        <v>17209.728448554972</v>
      </c>
      <c r="AX78" s="45">
        <v>17691.641374097821</v>
      </c>
      <c r="AY78" s="45">
        <v>18253.325382307237</v>
      </c>
      <c r="AZ78" s="45">
        <v>18911.724925867689</v>
      </c>
    </row>
    <row r="79" spans="1:52">
      <c r="A79" s="46" t="s">
        <v>146</v>
      </c>
      <c r="B79" s="47">
        <v>13296.613047649633</v>
      </c>
      <c r="C79" s="47">
        <v>13783.648889287429</v>
      </c>
      <c r="D79" s="47">
        <v>14957.618054483952</v>
      </c>
      <c r="E79" s="47">
        <v>16481.631870196776</v>
      </c>
      <c r="F79" s="47">
        <v>17140.98050792142</v>
      </c>
      <c r="G79" s="47">
        <v>17493.223421361272</v>
      </c>
      <c r="H79" s="47">
        <v>18055.039332165314</v>
      </c>
      <c r="I79" s="47">
        <v>18706.861085674795</v>
      </c>
      <c r="J79" s="47">
        <v>17590.04426813899</v>
      </c>
      <c r="K79" s="47">
        <v>17609.807077170306</v>
      </c>
      <c r="L79" s="47">
        <v>17361.057956577755</v>
      </c>
      <c r="M79" s="47">
        <v>17651.374625389388</v>
      </c>
      <c r="N79" s="47">
        <v>17891.872283740122</v>
      </c>
      <c r="O79" s="47">
        <v>16157.538255192003</v>
      </c>
      <c r="P79" s="47">
        <v>15771.285091487858</v>
      </c>
      <c r="Q79" s="47">
        <v>15150.873540645538</v>
      </c>
      <c r="R79" s="47">
        <v>14318.157329869142</v>
      </c>
      <c r="S79" s="47">
        <v>14356.701070919044</v>
      </c>
      <c r="T79" s="47">
        <v>14410.348466890111</v>
      </c>
      <c r="U79" s="47">
        <v>14488.318840842923</v>
      </c>
      <c r="V79" s="47">
        <v>14518.247230568144</v>
      </c>
      <c r="W79" s="47">
        <v>14563.653792391366</v>
      </c>
      <c r="X79" s="47">
        <v>14557.189360057087</v>
      </c>
      <c r="Y79" s="47">
        <v>14550.218042392155</v>
      </c>
      <c r="Z79" s="47">
        <v>14532.672022438303</v>
      </c>
      <c r="AA79" s="47">
        <v>14517.601564030787</v>
      </c>
      <c r="AB79" s="47">
        <v>14486.311281433191</v>
      </c>
      <c r="AC79" s="47">
        <v>14447.671326382269</v>
      </c>
      <c r="AD79" s="47">
        <v>14399.653386053727</v>
      </c>
      <c r="AE79" s="47">
        <v>14345.321100122497</v>
      </c>
      <c r="AF79" s="47">
        <v>14280.626964773764</v>
      </c>
      <c r="AG79" s="47">
        <v>14201.459927574246</v>
      </c>
      <c r="AH79" s="47">
        <v>14107.189390967767</v>
      </c>
      <c r="AI79" s="47">
        <v>14003.456311238604</v>
      </c>
      <c r="AJ79" s="47">
        <v>13887.368697562446</v>
      </c>
      <c r="AK79" s="47">
        <v>13767.477246525948</v>
      </c>
      <c r="AL79" s="47">
        <v>13637.554493319432</v>
      </c>
      <c r="AM79" s="47">
        <v>13498.117497775173</v>
      </c>
      <c r="AN79" s="47">
        <v>13358.719273970086</v>
      </c>
      <c r="AO79" s="47">
        <v>13206.563015043848</v>
      </c>
      <c r="AP79" s="47">
        <v>13042.634441302262</v>
      </c>
      <c r="AQ79" s="47">
        <v>12865.606057547084</v>
      </c>
      <c r="AR79" s="47">
        <v>12677.944056075165</v>
      </c>
      <c r="AS79" s="47">
        <v>12476.93910140247</v>
      </c>
      <c r="AT79" s="47">
        <v>12273.071974418082</v>
      </c>
      <c r="AU79" s="47">
        <v>12062.800351873842</v>
      </c>
      <c r="AV79" s="47">
        <v>11845.084445164224</v>
      </c>
      <c r="AW79" s="47">
        <v>11742.018862118333</v>
      </c>
      <c r="AX79" s="47">
        <v>11770.04297015225</v>
      </c>
      <c r="AY79" s="47">
        <v>11834.221157601669</v>
      </c>
      <c r="AZ79" s="47">
        <v>11951.627858110471</v>
      </c>
    </row>
    <row r="80" spans="1:52">
      <c r="A80" s="48" t="s">
        <v>157</v>
      </c>
      <c r="B80" s="32">
        <v>0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1.1567999398499733</v>
      </c>
      <c r="T80" s="32">
        <v>2.2974982271645152</v>
      </c>
      <c r="U80" s="32">
        <v>3.4333386304226301</v>
      </c>
      <c r="V80" s="32">
        <v>4.5501380321974807</v>
      </c>
      <c r="W80" s="32">
        <v>5.6621468696478541</v>
      </c>
      <c r="X80" s="32">
        <v>6.7593276077935771</v>
      </c>
      <c r="Y80" s="32">
        <v>7.8435587509356033</v>
      </c>
      <c r="Z80" s="32">
        <v>8.899358756653589</v>
      </c>
      <c r="AA80" s="32">
        <v>9.9226623116763335</v>
      </c>
      <c r="AB80" s="32">
        <v>10.895964697127102</v>
      </c>
      <c r="AC80" s="32">
        <v>11.822936485605894</v>
      </c>
      <c r="AD80" s="32">
        <v>12.702206907132807</v>
      </c>
      <c r="AE80" s="32">
        <v>13.533402525793791</v>
      </c>
      <c r="AF80" s="32">
        <v>13.892201191394326</v>
      </c>
      <c r="AG80" s="32">
        <v>14.23056870409853</v>
      </c>
      <c r="AH80" s="32">
        <v>14.54493415410483</v>
      </c>
      <c r="AI80" s="32">
        <v>14.840186231038153</v>
      </c>
      <c r="AJ80" s="32">
        <v>14.685145890248053</v>
      </c>
      <c r="AK80" s="32">
        <v>14.631161373949414</v>
      </c>
      <c r="AL80" s="32">
        <v>14.570484935470953</v>
      </c>
      <c r="AM80" s="32">
        <v>14.190878824750868</v>
      </c>
      <c r="AN80" s="32">
        <v>13.709799421742479</v>
      </c>
      <c r="AO80" s="32">
        <v>13.659131556693229</v>
      </c>
      <c r="AP80" s="32">
        <v>13.280526181624777</v>
      </c>
      <c r="AQ80" s="32">
        <v>13.237916130618187</v>
      </c>
      <c r="AR80" s="32">
        <v>13.195729682363135</v>
      </c>
      <c r="AS80" s="32">
        <v>12.714571484483413</v>
      </c>
      <c r="AT80" s="32">
        <v>12.339178898454799</v>
      </c>
      <c r="AU80" s="32">
        <v>12.307193566216473</v>
      </c>
      <c r="AV80" s="32">
        <v>12.276284397324362</v>
      </c>
      <c r="AW80" s="32">
        <v>12.248634191894753</v>
      </c>
      <c r="AX80" s="32">
        <v>11.878790968782903</v>
      </c>
      <c r="AY80" s="32">
        <v>11.407880521070778</v>
      </c>
      <c r="AZ80" s="32">
        <v>11.390914745450882</v>
      </c>
    </row>
    <row r="81" spans="1:52">
      <c r="A81" s="48" t="s">
        <v>147</v>
      </c>
      <c r="B81" s="32">
        <v>68.481779258130061</v>
      </c>
      <c r="C81" s="32">
        <v>69.631040317219004</v>
      </c>
      <c r="D81" s="32">
        <v>68.911829624266204</v>
      </c>
      <c r="E81" s="32">
        <v>74.839965846412156</v>
      </c>
      <c r="F81" s="32">
        <v>75.953051093589522</v>
      </c>
      <c r="G81" s="32">
        <v>77.583222063962808</v>
      </c>
      <c r="H81" s="32">
        <v>74.056384463104166</v>
      </c>
      <c r="I81" s="32">
        <v>73.071673014151273</v>
      </c>
      <c r="J81" s="32">
        <v>62.507696487240914</v>
      </c>
      <c r="K81" s="32">
        <v>57.997476579567817</v>
      </c>
      <c r="L81" s="32">
        <v>52.07744792235745</v>
      </c>
      <c r="M81" s="32">
        <v>51.998232446804316</v>
      </c>
      <c r="N81" s="32">
        <v>51.568197914180011</v>
      </c>
      <c r="O81" s="32">
        <v>44.511284309014293</v>
      </c>
      <c r="P81" s="32">
        <v>41.589889117590111</v>
      </c>
      <c r="Q81" s="32">
        <v>37.97751368379182</v>
      </c>
      <c r="R81" s="32">
        <v>31.122224066894187</v>
      </c>
      <c r="S81" s="32">
        <v>27.186440270597757</v>
      </c>
      <c r="T81" s="32">
        <v>24.258600639431364</v>
      </c>
      <c r="U81" s="32">
        <v>22.143250057516912</v>
      </c>
      <c r="V81" s="32">
        <v>21.365996118653545</v>
      </c>
      <c r="W81" s="32">
        <v>21.957001586005561</v>
      </c>
      <c r="X81" s="32">
        <v>23.495272127008644</v>
      </c>
      <c r="Y81" s="32">
        <v>25.346116136553267</v>
      </c>
      <c r="Z81" s="32">
        <v>27.402956867924377</v>
      </c>
      <c r="AA81" s="32">
        <v>28.49785137778305</v>
      </c>
      <c r="AB81" s="32">
        <v>29.469436118489064</v>
      </c>
      <c r="AC81" s="32">
        <v>30.353348844497685</v>
      </c>
      <c r="AD81" s="32">
        <v>30.917617159521313</v>
      </c>
      <c r="AE81" s="32">
        <v>31.0002051565275</v>
      </c>
      <c r="AF81" s="32">
        <v>30.906541698162012</v>
      </c>
      <c r="AG81" s="32">
        <v>31.058913147376259</v>
      </c>
      <c r="AH81" s="32">
        <v>31.165196991913589</v>
      </c>
      <c r="AI81" s="32">
        <v>31.281667800135818</v>
      </c>
      <c r="AJ81" s="32">
        <v>30.900690676902176</v>
      </c>
      <c r="AK81" s="32">
        <v>30.558031894758315</v>
      </c>
      <c r="AL81" s="32">
        <v>30.213956335607616</v>
      </c>
      <c r="AM81" s="32">
        <v>29.708556297402684</v>
      </c>
      <c r="AN81" s="32">
        <v>29.41133391827578</v>
      </c>
      <c r="AO81" s="32">
        <v>29.327038125268217</v>
      </c>
      <c r="AP81" s="32">
        <v>28.758903541477885</v>
      </c>
      <c r="AQ81" s="32">
        <v>28.381099884234803</v>
      </c>
      <c r="AR81" s="32">
        <v>28.005840280930315</v>
      </c>
      <c r="AS81" s="32">
        <v>27.631523487295951</v>
      </c>
      <c r="AT81" s="32">
        <v>27.078359785633666</v>
      </c>
      <c r="AU81" s="32">
        <v>26.726576077109808</v>
      </c>
      <c r="AV81" s="32">
        <v>26.386107846604386</v>
      </c>
      <c r="AW81" s="32">
        <v>26.063692735617565</v>
      </c>
      <c r="AX81" s="32">
        <v>25.873807610366335</v>
      </c>
      <c r="AY81" s="32">
        <v>25.348302946922139</v>
      </c>
      <c r="AZ81" s="32">
        <v>25.099637625113022</v>
      </c>
    </row>
    <row r="82" spans="1:52">
      <c r="A82" s="48" t="s">
        <v>158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6.5768561274191466</v>
      </c>
      <c r="S82" s="32">
        <v>40.274537305228272</v>
      </c>
      <c r="T82" s="32">
        <v>81.11164715873015</v>
      </c>
      <c r="U82" s="32">
        <v>127.16725054897179</v>
      </c>
      <c r="V82" s="32">
        <v>176.77290223590282</v>
      </c>
      <c r="W82" s="32">
        <v>230.38374499325087</v>
      </c>
      <c r="X82" s="32">
        <v>283.29106553701041</v>
      </c>
      <c r="Y82" s="32">
        <v>335.79696213165926</v>
      </c>
      <c r="Z82" s="32">
        <v>386.37472557923229</v>
      </c>
      <c r="AA82" s="32">
        <v>436.14844687761678</v>
      </c>
      <c r="AB82" s="32">
        <v>481.59898999790761</v>
      </c>
      <c r="AC82" s="32">
        <v>525.08693089185442</v>
      </c>
      <c r="AD82" s="32">
        <v>564.75845617488631</v>
      </c>
      <c r="AE82" s="32">
        <v>603.18404334733498</v>
      </c>
      <c r="AF82" s="32">
        <v>637.57084936276567</v>
      </c>
      <c r="AG82" s="32">
        <v>670.78878780830678</v>
      </c>
      <c r="AH82" s="32">
        <v>703.33854692520515</v>
      </c>
      <c r="AI82" s="32">
        <v>731.6055241840229</v>
      </c>
      <c r="AJ82" s="32">
        <v>756.47694599122212</v>
      </c>
      <c r="AK82" s="32">
        <v>779.09778134009377</v>
      </c>
      <c r="AL82" s="32">
        <v>802.24824967775521</v>
      </c>
      <c r="AM82" s="32">
        <v>821.16547667284624</v>
      </c>
      <c r="AN82" s="32">
        <v>840.56537040694582</v>
      </c>
      <c r="AO82" s="32">
        <v>856.46208734836216</v>
      </c>
      <c r="AP82" s="32">
        <v>870.05084967452615</v>
      </c>
      <c r="AQ82" s="32">
        <v>881.62282833825532</v>
      </c>
      <c r="AR82" s="32">
        <v>891.56846359591202</v>
      </c>
      <c r="AS82" s="32">
        <v>895.96980782702349</v>
      </c>
      <c r="AT82" s="32">
        <v>899.9480746480881</v>
      </c>
      <c r="AU82" s="32">
        <v>901.75023161256627</v>
      </c>
      <c r="AV82" s="32">
        <v>903.60828890867117</v>
      </c>
      <c r="AW82" s="32">
        <v>912.59187299660493</v>
      </c>
      <c r="AX82" s="32">
        <v>928.34246474213649</v>
      </c>
      <c r="AY82" s="32">
        <v>946.72476304637905</v>
      </c>
      <c r="AZ82" s="32">
        <v>969.63163945149938</v>
      </c>
    </row>
    <row r="83" spans="1:52">
      <c r="A83" s="48" t="s">
        <v>148</v>
      </c>
      <c r="B83" s="32">
        <v>13228.131268391502</v>
      </c>
      <c r="C83" s="32">
        <v>13714.01784897021</v>
      </c>
      <c r="D83" s="32">
        <v>14888.706224859685</v>
      </c>
      <c r="E83" s="32">
        <v>16406.791904350364</v>
      </c>
      <c r="F83" s="32">
        <v>17065.027456827829</v>
      </c>
      <c r="G83" s="32">
        <v>17415.640199297308</v>
      </c>
      <c r="H83" s="32">
        <v>17980.98294770221</v>
      </c>
      <c r="I83" s="32">
        <v>18633.789412660644</v>
      </c>
      <c r="J83" s="32">
        <v>17527.536571651748</v>
      </c>
      <c r="K83" s="32">
        <v>17551.809600590739</v>
      </c>
      <c r="L83" s="32">
        <v>17308.980508655397</v>
      </c>
      <c r="M83" s="32">
        <v>17599.376392942584</v>
      </c>
      <c r="N83" s="32">
        <v>17840.304085825941</v>
      </c>
      <c r="O83" s="32">
        <v>16113.026970882989</v>
      </c>
      <c r="P83" s="32">
        <v>15729.695202370269</v>
      </c>
      <c r="Q83" s="32">
        <v>15112.896026961746</v>
      </c>
      <c r="R83" s="32">
        <v>14280.458249674828</v>
      </c>
      <c r="S83" s="32">
        <v>14288.083293403368</v>
      </c>
      <c r="T83" s="32">
        <v>14302.680720864784</v>
      </c>
      <c r="U83" s="32">
        <v>14335.575001606012</v>
      </c>
      <c r="V83" s="32">
        <v>14315.558194181391</v>
      </c>
      <c r="W83" s="32">
        <v>14305.650898942462</v>
      </c>
      <c r="X83" s="32">
        <v>14243.643694785274</v>
      </c>
      <c r="Y83" s="32">
        <v>14181.231405373006</v>
      </c>
      <c r="Z83" s="32">
        <v>14109.994981234493</v>
      </c>
      <c r="AA83" s="32">
        <v>14043.032603463711</v>
      </c>
      <c r="AB83" s="32">
        <v>13964.346890619667</v>
      </c>
      <c r="AC83" s="32">
        <v>13880.408110160311</v>
      </c>
      <c r="AD83" s="32">
        <v>13790.384455287724</v>
      </c>
      <c r="AE83" s="32">
        <v>13695.824816542781</v>
      </c>
      <c r="AF83" s="32">
        <v>13595.594191223752</v>
      </c>
      <c r="AG83" s="32">
        <v>13480.950394005011</v>
      </c>
      <c r="AH83" s="32">
        <v>13351.063080336231</v>
      </c>
      <c r="AI83" s="32">
        <v>13215.138833873954</v>
      </c>
      <c r="AJ83" s="32">
        <v>13070.357272140063</v>
      </c>
      <c r="AK83" s="32">
        <v>12922.151874597441</v>
      </c>
      <c r="AL83" s="32">
        <v>12760.831471435955</v>
      </c>
      <c r="AM83" s="32">
        <v>12593.051880624833</v>
      </c>
      <c r="AN83" s="32">
        <v>12422.208914376222</v>
      </c>
      <c r="AO83" s="32">
        <v>12238.157352512735</v>
      </c>
      <c r="AP83" s="32">
        <v>12042.194143011062</v>
      </c>
      <c r="AQ83" s="32">
        <v>11835.588047147387</v>
      </c>
      <c r="AR83" s="32">
        <v>11617.426790955386</v>
      </c>
      <c r="AS83" s="32">
        <v>11388.570131379271</v>
      </c>
      <c r="AT83" s="32">
        <v>11155.334221484394</v>
      </c>
      <c r="AU83" s="32">
        <v>10913.711072469303</v>
      </c>
      <c r="AV83" s="32">
        <v>10667.079047470557</v>
      </c>
      <c r="AW83" s="32">
        <v>10521.676704059646</v>
      </c>
      <c r="AX83" s="32">
        <v>10490.805133445967</v>
      </c>
      <c r="AY83" s="32">
        <v>10487.331948453844</v>
      </c>
      <c r="AZ83" s="32">
        <v>10524.461047405266</v>
      </c>
    </row>
    <row r="84" spans="1:52">
      <c r="A84" s="48" t="s">
        <v>149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0.88443285970790664</v>
      </c>
      <c r="AI84" s="32">
        <v>1.7663783767632233</v>
      </c>
      <c r="AJ84" s="32">
        <v>2.6447895972391464</v>
      </c>
      <c r="AK84" s="32">
        <v>3.5225595050264698</v>
      </c>
      <c r="AL84" s="32">
        <v>5.2729111189425515</v>
      </c>
      <c r="AM84" s="32">
        <v>7.0046652434278167</v>
      </c>
      <c r="AN84" s="32">
        <v>9.5891595618705825</v>
      </c>
      <c r="AO84" s="32">
        <v>13.011534971927743</v>
      </c>
      <c r="AP84" s="32">
        <v>18.137845653163666</v>
      </c>
      <c r="AQ84" s="32">
        <v>24.073813631156785</v>
      </c>
      <c r="AR84" s="32">
        <v>31.672454255408908</v>
      </c>
      <c r="AS84" s="32">
        <v>41.773273884542526</v>
      </c>
      <c r="AT84" s="32">
        <v>54.343572701424122</v>
      </c>
      <c r="AU84" s="32">
        <v>69.356458757348975</v>
      </c>
      <c r="AV84" s="32">
        <v>83.693223621894802</v>
      </c>
      <c r="AW84" s="32">
        <v>103.48373496227131</v>
      </c>
      <c r="AX84" s="32">
        <v>132.18657295110765</v>
      </c>
      <c r="AY84" s="32">
        <v>169.17676433446496</v>
      </c>
      <c r="AZ84" s="32">
        <v>214.52352213243384</v>
      </c>
    </row>
    <row r="85" spans="1:52">
      <c r="A85" s="48" t="s">
        <v>163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0.89065052446396731</v>
      </c>
      <c r="AE85" s="32">
        <v>1.7786325500596221</v>
      </c>
      <c r="AF85" s="32">
        <v>2.6631812976898863</v>
      </c>
      <c r="AG85" s="32">
        <v>4.4312639094524711</v>
      </c>
      <c r="AH85" s="32">
        <v>6.1931997006046569</v>
      </c>
      <c r="AI85" s="32">
        <v>8.8237207726885813</v>
      </c>
      <c r="AJ85" s="32">
        <v>12.303853266769909</v>
      </c>
      <c r="AK85" s="32">
        <v>17.515837814679202</v>
      </c>
      <c r="AL85" s="32">
        <v>24.417419815701859</v>
      </c>
      <c r="AM85" s="32">
        <v>32.996040111910922</v>
      </c>
      <c r="AN85" s="32">
        <v>43.234696285029841</v>
      </c>
      <c r="AO85" s="32">
        <v>55.945870528862457</v>
      </c>
      <c r="AP85" s="32">
        <v>70.212173240406969</v>
      </c>
      <c r="AQ85" s="32">
        <v>82.70235241543206</v>
      </c>
      <c r="AR85" s="32">
        <v>96.074777305165156</v>
      </c>
      <c r="AS85" s="32">
        <v>110.27979333985417</v>
      </c>
      <c r="AT85" s="32">
        <v>124.02856690008834</v>
      </c>
      <c r="AU85" s="32">
        <v>138.94881939129814</v>
      </c>
      <c r="AV85" s="32">
        <v>152.04149291917247</v>
      </c>
      <c r="AW85" s="32">
        <v>165.95422317229676</v>
      </c>
      <c r="AX85" s="32">
        <v>180.95620043389039</v>
      </c>
      <c r="AY85" s="32">
        <v>194.2314982989877</v>
      </c>
      <c r="AZ85" s="32">
        <v>206.52109675070631</v>
      </c>
    </row>
    <row r="86" spans="1:52" hidden="1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hidden="1">
      <c r="A87" s="4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idden="1">
      <c r="A88" s="4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idden="1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idden="1">
      <c r="A90" s="4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idden="1">
      <c r="A91" s="4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idden="1">
      <c r="A92" s="4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>
      <c r="A93" s="46" t="s">
        <v>150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0.93512896584625693</v>
      </c>
      <c r="S93" s="47">
        <v>10.217006340845858</v>
      </c>
      <c r="T93" s="47">
        <v>20.304312263557911</v>
      </c>
      <c r="U93" s="47">
        <v>31.2707295678102</v>
      </c>
      <c r="V93" s="47">
        <v>43.888836647318549</v>
      </c>
      <c r="W93" s="47">
        <v>57.364476368634143</v>
      </c>
      <c r="X93" s="47">
        <v>70.6669696422084</v>
      </c>
      <c r="Y93" s="47">
        <v>84.743566751930189</v>
      </c>
      <c r="Z93" s="47">
        <v>98.537967019000618</v>
      </c>
      <c r="AA93" s="47">
        <v>111.19488767398065</v>
      </c>
      <c r="AB93" s="47">
        <v>121.70042875356194</v>
      </c>
      <c r="AC93" s="47">
        <v>131.94852087392405</v>
      </c>
      <c r="AD93" s="47">
        <v>141.32138962340275</v>
      </c>
      <c r="AE93" s="47">
        <v>149.66552305608795</v>
      </c>
      <c r="AF93" s="47">
        <v>156.51219890722598</v>
      </c>
      <c r="AG93" s="47">
        <v>163.35396611283971</v>
      </c>
      <c r="AH93" s="47">
        <v>170.83753188873413</v>
      </c>
      <c r="AI93" s="47">
        <v>178.19993968258984</v>
      </c>
      <c r="AJ93" s="47">
        <v>185.10833442610624</v>
      </c>
      <c r="AK93" s="47">
        <v>192.15947930914993</v>
      </c>
      <c r="AL93" s="47">
        <v>197.54536751715344</v>
      </c>
      <c r="AM93" s="47">
        <v>202.65156948613816</v>
      </c>
      <c r="AN93" s="47">
        <v>205.2092831683284</v>
      </c>
      <c r="AO93" s="47">
        <v>210.10097392426388</v>
      </c>
      <c r="AP93" s="47">
        <v>214.8046945723901</v>
      </c>
      <c r="AQ93" s="47">
        <v>218.76254568889232</v>
      </c>
      <c r="AR93" s="47">
        <v>224.00081559405004</v>
      </c>
      <c r="AS93" s="47">
        <v>227.76756031327977</v>
      </c>
      <c r="AT93" s="47">
        <v>231.85438436895845</v>
      </c>
      <c r="AU93" s="47">
        <v>235.53890039867645</v>
      </c>
      <c r="AV93" s="47">
        <v>237.09349532984095</v>
      </c>
      <c r="AW93" s="47">
        <v>242.12067076596026</v>
      </c>
      <c r="AX93" s="47">
        <v>250.17539113530248</v>
      </c>
      <c r="AY93" s="47">
        <v>259.76599065361643</v>
      </c>
      <c r="AZ93" s="47">
        <v>269.58883647491632</v>
      </c>
    </row>
    <row r="94" spans="1:52">
      <c r="A94" s="48" t="s">
        <v>157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</row>
    <row r="95" spans="1:52">
      <c r="A95" s="48" t="s">
        <v>147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0.93512896584625693</v>
      </c>
      <c r="S95" s="32">
        <v>7.4318666436169627</v>
      </c>
      <c r="T95" s="32">
        <v>14.768835999257099</v>
      </c>
      <c r="U95" s="32">
        <v>22.995932439079041</v>
      </c>
      <c r="V95" s="32">
        <v>32.007253671133228</v>
      </c>
      <c r="W95" s="32">
        <v>41.891695265740019</v>
      </c>
      <c r="X95" s="32">
        <v>51.64805999822611</v>
      </c>
      <c r="Y95" s="32">
        <v>62.213481329229978</v>
      </c>
      <c r="Z95" s="32">
        <v>71.67825614903461</v>
      </c>
      <c r="AA95" s="32">
        <v>80.097014661968799</v>
      </c>
      <c r="AB95" s="32">
        <v>86.513505834511463</v>
      </c>
      <c r="AC95" s="32">
        <v>92.820072371409026</v>
      </c>
      <c r="AD95" s="32">
        <v>99.130908569561342</v>
      </c>
      <c r="AE95" s="32">
        <v>104.42400014658183</v>
      </c>
      <c r="AF95" s="32">
        <v>109.00817884916874</v>
      </c>
      <c r="AG95" s="32">
        <v>114.39514974257692</v>
      </c>
      <c r="AH95" s="32">
        <v>120.50590772179878</v>
      </c>
      <c r="AI95" s="32">
        <v>126.49199089692596</v>
      </c>
      <c r="AJ95" s="32">
        <v>131.97653529408743</v>
      </c>
      <c r="AK95" s="32">
        <v>137.42619094832725</v>
      </c>
      <c r="AL95" s="32">
        <v>142.00313237585101</v>
      </c>
      <c r="AM95" s="32">
        <v>146.90736467006013</v>
      </c>
      <c r="AN95" s="32">
        <v>149.42771460127042</v>
      </c>
      <c r="AO95" s="32">
        <v>152.70659998685508</v>
      </c>
      <c r="AP95" s="32">
        <v>156.33450638300002</v>
      </c>
      <c r="AQ95" s="32">
        <v>158.70873126517355</v>
      </c>
      <c r="AR95" s="32">
        <v>162.41057137777699</v>
      </c>
      <c r="AS95" s="32">
        <v>166.2423814233299</v>
      </c>
      <c r="AT95" s="32">
        <v>169.41007616289454</v>
      </c>
      <c r="AU95" s="32">
        <v>171.6342529411825</v>
      </c>
      <c r="AV95" s="32">
        <v>172.42766018157175</v>
      </c>
      <c r="AW95" s="32">
        <v>175.83582294821022</v>
      </c>
      <c r="AX95" s="32">
        <v>181.92226499632588</v>
      </c>
      <c r="AY95" s="32">
        <v>189.00658925498422</v>
      </c>
      <c r="AZ95" s="32">
        <v>195.45962282731821</v>
      </c>
    </row>
    <row r="96" spans="1:52">
      <c r="A96" s="48" t="s">
        <v>158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</row>
    <row r="97" spans="1:52">
      <c r="A97" s="48" t="s">
        <v>148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2.7851396972288947</v>
      </c>
      <c r="T97" s="32">
        <v>5.5354762643008115</v>
      </c>
      <c r="U97" s="32">
        <v>8.2747971287311568</v>
      </c>
      <c r="V97" s="32">
        <v>11.881582976185323</v>
      </c>
      <c r="W97" s="32">
        <v>15.472781102894128</v>
      </c>
      <c r="X97" s="32">
        <v>19.018909643982287</v>
      </c>
      <c r="Y97" s="32">
        <v>22.530085422700207</v>
      </c>
      <c r="Z97" s="32">
        <v>26.859710869966008</v>
      </c>
      <c r="AA97" s="32">
        <v>31.097873012011839</v>
      </c>
      <c r="AB97" s="32">
        <v>35.186922919050467</v>
      </c>
      <c r="AC97" s="32">
        <v>39.12844850251502</v>
      </c>
      <c r="AD97" s="32">
        <v>42.190481053841424</v>
      </c>
      <c r="AE97" s="32">
        <v>45.241522909506109</v>
      </c>
      <c r="AF97" s="32">
        <v>47.504020058057229</v>
      </c>
      <c r="AG97" s="32">
        <v>48.958816370262809</v>
      </c>
      <c r="AH97" s="32">
        <v>50.331624166935363</v>
      </c>
      <c r="AI97" s="32">
        <v>51.707948785663902</v>
      </c>
      <c r="AJ97" s="32">
        <v>53.131799132018806</v>
      </c>
      <c r="AK97" s="32">
        <v>54.733288360822691</v>
      </c>
      <c r="AL97" s="32">
        <v>55.542235141302427</v>
      </c>
      <c r="AM97" s="32">
        <v>55.744204816078025</v>
      </c>
      <c r="AN97" s="32">
        <v>55.781568567057974</v>
      </c>
      <c r="AO97" s="32">
        <v>57.394373937408815</v>
      </c>
      <c r="AP97" s="32">
        <v>58.470188189390086</v>
      </c>
      <c r="AQ97" s="32">
        <v>60.053814423718769</v>
      </c>
      <c r="AR97" s="32">
        <v>61.590244216273042</v>
      </c>
      <c r="AS97" s="32">
        <v>61.525178889949856</v>
      </c>
      <c r="AT97" s="32">
        <v>62.444308206063923</v>
      </c>
      <c r="AU97" s="32">
        <v>63.904647457493958</v>
      </c>
      <c r="AV97" s="32">
        <v>64.665835148269196</v>
      </c>
      <c r="AW97" s="32">
        <v>66.284847817750048</v>
      </c>
      <c r="AX97" s="32">
        <v>68.253126138976597</v>
      </c>
      <c r="AY97" s="32">
        <v>70.759401398632207</v>
      </c>
      <c r="AZ97" s="32">
        <v>74.129213647598093</v>
      </c>
    </row>
    <row r="98" spans="1:52">
      <c r="A98" s="48" t="s">
        <v>149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>
      <c r="A99" s="48" t="s">
        <v>163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</row>
    <row r="100" spans="1:52">
      <c r="A100" s="46" t="s">
        <v>151</v>
      </c>
      <c r="B100" s="47">
        <v>1.6481208888868832</v>
      </c>
      <c r="C100" s="47">
        <v>1.6893900816572553</v>
      </c>
      <c r="D100" s="47">
        <v>1.8057743602210556</v>
      </c>
      <c r="E100" s="47">
        <v>1.940147579168866</v>
      </c>
      <c r="F100" s="47">
        <v>2.0114962178750404</v>
      </c>
      <c r="G100" s="47">
        <v>21.824634121243498</v>
      </c>
      <c r="H100" s="47">
        <v>22.966009171501376</v>
      </c>
      <c r="I100" s="47">
        <v>22.775912428505787</v>
      </c>
      <c r="J100" s="47">
        <v>19.9557318610129</v>
      </c>
      <c r="K100" s="47">
        <v>20.192922829691234</v>
      </c>
      <c r="L100" s="47">
        <v>18.942043422244847</v>
      </c>
      <c r="M100" s="47">
        <v>18.625374610612912</v>
      </c>
      <c r="N100" s="47">
        <v>18.127716259875449</v>
      </c>
      <c r="O100" s="47">
        <v>16.856754256495002</v>
      </c>
      <c r="P100" s="47">
        <v>18.146149047137786</v>
      </c>
      <c r="Q100" s="47">
        <v>15.193830465361186</v>
      </c>
      <c r="R100" s="47">
        <v>16.95834145379397</v>
      </c>
      <c r="S100" s="47">
        <v>37.46308994442866</v>
      </c>
      <c r="T100" s="47">
        <v>64.107073969836676</v>
      </c>
      <c r="U100" s="47">
        <v>98.054149803496529</v>
      </c>
      <c r="V100" s="47">
        <v>138.78167330039935</v>
      </c>
      <c r="W100" s="47">
        <v>194.93641187722795</v>
      </c>
      <c r="X100" s="47">
        <v>263.23644769361505</v>
      </c>
      <c r="Y100" s="47">
        <v>346.48088912944741</v>
      </c>
      <c r="Z100" s="47">
        <v>441.27916728302966</v>
      </c>
      <c r="AA100" s="47">
        <v>546.05918223636968</v>
      </c>
      <c r="AB100" s="47">
        <v>655.77827410208783</v>
      </c>
      <c r="AC100" s="47">
        <v>773.53431928585576</v>
      </c>
      <c r="AD100" s="47">
        <v>901.73321406118134</v>
      </c>
      <c r="AE100" s="47">
        <v>1039.639955431232</v>
      </c>
      <c r="AF100" s="47">
        <v>1185.9824530559695</v>
      </c>
      <c r="AG100" s="47">
        <v>1341.2998809256462</v>
      </c>
      <c r="AH100" s="47">
        <v>1504.5159909584734</v>
      </c>
      <c r="AI100" s="47">
        <v>1671.9657771270313</v>
      </c>
      <c r="AJ100" s="47">
        <v>1839.6208304446318</v>
      </c>
      <c r="AK100" s="47">
        <v>2004.0047972137866</v>
      </c>
      <c r="AL100" s="47">
        <v>2167.1810022439499</v>
      </c>
      <c r="AM100" s="47">
        <v>2331.8083313944412</v>
      </c>
      <c r="AN100" s="47">
        <v>2493.5020556545483</v>
      </c>
      <c r="AO100" s="47">
        <v>2660.3925013435078</v>
      </c>
      <c r="AP100" s="47">
        <v>2830.2084522413793</v>
      </c>
      <c r="AQ100" s="47">
        <v>3006.204546551528</v>
      </c>
      <c r="AR100" s="47">
        <v>3183.5145689927554</v>
      </c>
      <c r="AS100" s="47">
        <v>3368.8888803064328</v>
      </c>
      <c r="AT100" s="47">
        <v>3550.5178834458147</v>
      </c>
      <c r="AU100" s="47">
        <v>3740.4309602449362</v>
      </c>
      <c r="AV100" s="47">
        <v>3935.7498255026085</v>
      </c>
      <c r="AW100" s="47">
        <v>4182.4725445697641</v>
      </c>
      <c r="AX100" s="47">
        <v>4495.7661983065773</v>
      </c>
      <c r="AY100" s="47">
        <v>4840.4110031627333</v>
      </c>
      <c r="AZ100" s="47">
        <v>5219.1416433004479</v>
      </c>
    </row>
    <row r="101" spans="1:52">
      <c r="A101" s="48" t="s">
        <v>152</v>
      </c>
      <c r="B101" s="32">
        <v>1.6481208888868832</v>
      </c>
      <c r="C101" s="32">
        <v>1.6893900816572553</v>
      </c>
      <c r="D101" s="32">
        <v>1.8057743602210556</v>
      </c>
      <c r="E101" s="32">
        <v>1.940147579168866</v>
      </c>
      <c r="F101" s="32">
        <v>2.0114962178750404</v>
      </c>
      <c r="G101" s="32">
        <v>21.824634121243498</v>
      </c>
      <c r="H101" s="32">
        <v>22.966009171501376</v>
      </c>
      <c r="I101" s="32">
        <v>22.775912428505787</v>
      </c>
      <c r="J101" s="32">
        <v>19.9557318610129</v>
      </c>
      <c r="K101" s="32">
        <v>20.192922829691234</v>
      </c>
      <c r="L101" s="32">
        <v>18.942043422244847</v>
      </c>
      <c r="M101" s="32">
        <v>18.625374610612912</v>
      </c>
      <c r="N101" s="32">
        <v>18.127716259875449</v>
      </c>
      <c r="O101" s="32">
        <v>16.856754256495002</v>
      </c>
      <c r="P101" s="32">
        <v>18.146149047137786</v>
      </c>
      <c r="Q101" s="32">
        <v>15.193830465361186</v>
      </c>
      <c r="R101" s="32">
        <v>16.95834145379397</v>
      </c>
      <c r="S101" s="32">
        <v>37.46308994442866</v>
      </c>
      <c r="T101" s="32">
        <v>64.107073969836676</v>
      </c>
      <c r="U101" s="32">
        <v>98.054149803496529</v>
      </c>
      <c r="V101" s="32">
        <v>138.78167330039935</v>
      </c>
      <c r="W101" s="32">
        <v>194.93641187722795</v>
      </c>
      <c r="X101" s="32">
        <v>263.23644769361505</v>
      </c>
      <c r="Y101" s="32">
        <v>346.48088912944741</v>
      </c>
      <c r="Z101" s="32">
        <v>441.27916728302966</v>
      </c>
      <c r="AA101" s="32">
        <v>546.05918223636968</v>
      </c>
      <c r="AB101" s="32">
        <v>655.77827410208783</v>
      </c>
      <c r="AC101" s="32">
        <v>772.64182162299505</v>
      </c>
      <c r="AD101" s="32">
        <v>899.95167865294923</v>
      </c>
      <c r="AE101" s="32">
        <v>1036.9716931177195</v>
      </c>
      <c r="AF101" s="32">
        <v>1180.6561573843021</v>
      </c>
      <c r="AG101" s="32">
        <v>1333.3231830148907</v>
      </c>
      <c r="AH101" s="32">
        <v>1493.0250702428914</v>
      </c>
      <c r="AI101" s="32">
        <v>1655.2215066283325</v>
      </c>
      <c r="AJ101" s="32">
        <v>1815.9147316877197</v>
      </c>
      <c r="AK101" s="32">
        <v>1972.5203234869803</v>
      </c>
      <c r="AL101" s="32">
        <v>2124.5193459985521</v>
      </c>
      <c r="AM101" s="32">
        <v>2275.4707787932093</v>
      </c>
      <c r="AN101" s="32">
        <v>2419.2940472803321</v>
      </c>
      <c r="AO101" s="32">
        <v>2564.1965433878167</v>
      </c>
      <c r="AP101" s="32">
        <v>2709.5909395542531</v>
      </c>
      <c r="AQ101" s="32">
        <v>2857.5883496908355</v>
      </c>
      <c r="AR101" s="32">
        <v>2999.5247692041871</v>
      </c>
      <c r="AS101" s="32">
        <v>3143.0719752169339</v>
      </c>
      <c r="AT101" s="32">
        <v>3277.7476207234477</v>
      </c>
      <c r="AU101" s="32">
        <v>3411.3732234162826</v>
      </c>
      <c r="AV101" s="32">
        <v>3542.2575317133519</v>
      </c>
      <c r="AW101" s="32">
        <v>3704.1410703260422</v>
      </c>
      <c r="AX101" s="32">
        <v>3911.2858733090188</v>
      </c>
      <c r="AY101" s="32">
        <v>4130.9059244620566</v>
      </c>
      <c r="AZ101" s="32">
        <v>4366.3472904516784</v>
      </c>
    </row>
    <row r="102" spans="1:52">
      <c r="A102" s="48" t="s">
        <v>153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0.88749964776969548</v>
      </c>
      <c r="AG102" s="32">
        <v>1.7722500488984454</v>
      </c>
      <c r="AH102" s="32">
        <v>2.6537530448153568</v>
      </c>
      <c r="AI102" s="32">
        <v>4.4164236853548386</v>
      </c>
      <c r="AJ102" s="32">
        <v>6.1700782649658574</v>
      </c>
      <c r="AK102" s="32">
        <v>7.9095844608870935</v>
      </c>
      <c r="AL102" s="32">
        <v>10.498135233291682</v>
      </c>
      <c r="AM102" s="32">
        <v>13.928881828963954</v>
      </c>
      <c r="AN102" s="32">
        <v>18.182990978912386</v>
      </c>
      <c r="AO102" s="32">
        <v>23.243642521561487</v>
      </c>
      <c r="AP102" s="32">
        <v>29.099546938699138</v>
      </c>
      <c r="AQ102" s="32">
        <v>36.595843065909982</v>
      </c>
      <c r="AR102" s="32">
        <v>44.819490584281937</v>
      </c>
      <c r="AS102" s="32">
        <v>53.913811957498218</v>
      </c>
      <c r="AT102" s="32">
        <v>62.206025552034717</v>
      </c>
      <c r="AU102" s="32">
        <v>70.777871495010658</v>
      </c>
      <c r="AV102" s="32">
        <v>81.028051303397618</v>
      </c>
      <c r="AW102" s="32">
        <v>95.519539643836694</v>
      </c>
      <c r="AX102" s="32">
        <v>112.84267083323643</v>
      </c>
      <c r="AY102" s="32">
        <v>134.12413788915202</v>
      </c>
      <c r="AZ102" s="32">
        <v>158.74273014216681</v>
      </c>
    </row>
    <row r="103" spans="1:52">
      <c r="A103" s="48" t="s">
        <v>154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0.89249766286071819</v>
      </c>
      <c r="AD103" s="32">
        <v>1.7815354082320933</v>
      </c>
      <c r="AE103" s="32">
        <v>2.6682623135125549</v>
      </c>
      <c r="AF103" s="32">
        <v>4.4387960238975657</v>
      </c>
      <c r="AG103" s="32">
        <v>6.2044478618570302</v>
      </c>
      <c r="AH103" s="32">
        <v>8.8371676707666396</v>
      </c>
      <c r="AI103" s="32">
        <v>12.327846813344001</v>
      </c>
      <c r="AJ103" s="32">
        <v>17.536020491946246</v>
      </c>
      <c r="AK103" s="32">
        <v>23.57488926591914</v>
      </c>
      <c r="AL103" s="32">
        <v>32.163521012106074</v>
      </c>
      <c r="AM103" s="32">
        <v>42.408670772268273</v>
      </c>
      <c r="AN103" s="32">
        <v>56.025017395303742</v>
      </c>
      <c r="AO103" s="32">
        <v>72.952315434129602</v>
      </c>
      <c r="AP103" s="32">
        <v>91.517965748427159</v>
      </c>
      <c r="AQ103" s="32">
        <v>112.02035379478295</v>
      </c>
      <c r="AR103" s="32">
        <v>139.17030920428607</v>
      </c>
      <c r="AS103" s="32">
        <v>171.90309313200081</v>
      </c>
      <c r="AT103" s="32">
        <v>210.56423717033266</v>
      </c>
      <c r="AU103" s="32">
        <v>258.27986533364322</v>
      </c>
      <c r="AV103" s="32">
        <v>312.46424248585868</v>
      </c>
      <c r="AW103" s="32">
        <v>382.81193459988538</v>
      </c>
      <c r="AX103" s="32">
        <v>471.6376541643225</v>
      </c>
      <c r="AY103" s="32">
        <v>575.38094081152485</v>
      </c>
      <c r="AZ103" s="32">
        <v>694.05162270660287</v>
      </c>
    </row>
    <row r="104" spans="1:52">
      <c r="A104" s="48" t="s">
        <v>161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</row>
    <row r="105" spans="1:52">
      <c r="A105" s="46" t="s">
        <v>155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1.774999295539391</v>
      </c>
      <c r="AG105" s="47">
        <v>7.9749023864862245</v>
      </c>
      <c r="AH105" s="47">
        <v>20.344657137336998</v>
      </c>
      <c r="AI105" s="47">
        <v>39.749214612060733</v>
      </c>
      <c r="AJ105" s="47">
        <v>66.993517500626794</v>
      </c>
      <c r="AK105" s="47">
        <v>102.94517792689201</v>
      </c>
      <c r="AL105" s="47">
        <v>147.41285854609393</v>
      </c>
      <c r="AM105" s="47">
        <v>198.59452779486386</v>
      </c>
      <c r="AN105" s="47">
        <v>257.09346248077287</v>
      </c>
      <c r="AO105" s="47">
        <v>320.43074769512577</v>
      </c>
      <c r="AP105" s="47">
        <v>390.39683802756855</v>
      </c>
      <c r="AQ105" s="47">
        <v>468.18668588900823</v>
      </c>
      <c r="AR105" s="47">
        <v>550.42191658262357</v>
      </c>
      <c r="AS105" s="47">
        <v>641.73689129767467</v>
      </c>
      <c r="AT105" s="47">
        <v>735.70126109081934</v>
      </c>
      <c r="AU105" s="47">
        <v>832.40332269049327</v>
      </c>
      <c r="AV105" s="47">
        <v>929.83915478845427</v>
      </c>
      <c r="AW105" s="47">
        <v>1043.1163711009131</v>
      </c>
      <c r="AX105" s="47">
        <v>1175.6568145036892</v>
      </c>
      <c r="AY105" s="47">
        <v>1318.9272308892168</v>
      </c>
      <c r="AZ105" s="47">
        <v>1471.3665879818536</v>
      </c>
    </row>
    <row r="106" spans="1:52">
      <c r="A106" s="48" t="s">
        <v>156</v>
      </c>
      <c r="B106" s="32">
        <v>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0.88749964776969548</v>
      </c>
      <c r="AG106" s="32">
        <v>4.4305590948761804</v>
      </c>
      <c r="AH106" s="32">
        <v>12.383539746217918</v>
      </c>
      <c r="AI106" s="32">
        <v>25.615574042737652</v>
      </c>
      <c r="AJ106" s="32">
        <v>44.949486922424505</v>
      </c>
      <c r="AK106" s="32">
        <v>71.250248928434615</v>
      </c>
      <c r="AL106" s="32">
        <v>104.4025080982106</v>
      </c>
      <c r="AM106" s="32">
        <v>143.52276146802791</v>
      </c>
      <c r="AN106" s="32">
        <v>190.12170499721881</v>
      </c>
      <c r="AO106" s="32">
        <v>243.47288624266849</v>
      </c>
      <c r="AP106" s="32">
        <v>305.21152265314532</v>
      </c>
      <c r="AQ106" s="32">
        <v>374.11503094025761</v>
      </c>
      <c r="AR106" s="32">
        <v>448.38530788762012</v>
      </c>
      <c r="AS106" s="32">
        <v>531.81985979898877</v>
      </c>
      <c r="AT106" s="32">
        <v>618.21422086342704</v>
      </c>
      <c r="AU106" s="32">
        <v>710.31124939402082</v>
      </c>
      <c r="AV106" s="32">
        <v>805.60784836147832</v>
      </c>
      <c r="AW106" s="32">
        <v>915.05721289587041</v>
      </c>
      <c r="AX106" s="32">
        <v>1043.2095594975071</v>
      </c>
      <c r="AY106" s="32">
        <v>1181.4202188402385</v>
      </c>
      <c r="AZ106" s="32">
        <v>1327.9097420133687</v>
      </c>
    </row>
    <row r="107" spans="1:52">
      <c r="A107" s="48" t="s">
        <v>164</v>
      </c>
      <c r="B107" s="32">
        <v>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0.88749964776969548</v>
      </c>
      <c r="AG107" s="32">
        <v>3.5443432916100441</v>
      </c>
      <c r="AH107" s="32">
        <v>7.96111739111908</v>
      </c>
      <c r="AI107" s="32">
        <v>14.133640569323083</v>
      </c>
      <c r="AJ107" s="32">
        <v>22.044030578202293</v>
      </c>
      <c r="AK107" s="32">
        <v>31.694928998457399</v>
      </c>
      <c r="AL107" s="32">
        <v>43.010350447883319</v>
      </c>
      <c r="AM107" s="32">
        <v>55.071766326835949</v>
      </c>
      <c r="AN107" s="32">
        <v>66.971757483554057</v>
      </c>
      <c r="AO107" s="32">
        <v>76.957861452457266</v>
      </c>
      <c r="AP107" s="32">
        <v>85.18531537442324</v>
      </c>
      <c r="AQ107" s="32">
        <v>94.07165494875062</v>
      </c>
      <c r="AR107" s="32">
        <v>102.03660869500347</v>
      </c>
      <c r="AS107" s="32">
        <v>109.91703149868592</v>
      </c>
      <c r="AT107" s="32">
        <v>117.48704022739231</v>
      </c>
      <c r="AU107" s="32">
        <v>122.09207329647251</v>
      </c>
      <c r="AV107" s="32">
        <v>124.23130642697593</v>
      </c>
      <c r="AW107" s="32">
        <v>128.05915820504268</v>
      </c>
      <c r="AX107" s="32">
        <v>132.44725500618205</v>
      </c>
      <c r="AY107" s="32">
        <v>137.50701204897831</v>
      </c>
      <c r="AZ107" s="32">
        <v>143.45684596848497</v>
      </c>
    </row>
    <row r="108" spans="1:52">
      <c r="A108" s="42" t="s">
        <v>138</v>
      </c>
      <c r="B108" s="43">
        <v>40672.337569622585</v>
      </c>
      <c r="C108" s="43">
        <v>42824.286488257581</v>
      </c>
      <c r="D108" s="43">
        <v>43893.212292808741</v>
      </c>
      <c r="E108" s="43">
        <v>43479.350751317106</v>
      </c>
      <c r="F108" s="43">
        <v>46917.984845703744</v>
      </c>
      <c r="G108" s="43">
        <v>47692.179681445581</v>
      </c>
      <c r="H108" s="43">
        <v>48931.11970861545</v>
      </c>
      <c r="I108" s="43">
        <v>50075.7053168899</v>
      </c>
      <c r="J108" s="43">
        <v>48110.347237782858</v>
      </c>
      <c r="K108" s="43">
        <v>45486.693892528325</v>
      </c>
      <c r="L108" s="43">
        <v>46704.688851266721</v>
      </c>
      <c r="M108" s="43">
        <v>46637.160796133467</v>
      </c>
      <c r="N108" s="43">
        <v>46917.808049023137</v>
      </c>
      <c r="O108" s="43">
        <v>48607.225244788628</v>
      </c>
      <c r="P108" s="43">
        <v>48995.906049390658</v>
      </c>
      <c r="Q108" s="43">
        <v>48830.958922610109</v>
      </c>
      <c r="R108" s="43">
        <v>51087.814057481854</v>
      </c>
      <c r="S108" s="43">
        <v>52785.94839398464</v>
      </c>
      <c r="T108" s="43">
        <v>53985.20222369449</v>
      </c>
      <c r="U108" s="43">
        <v>54989.089840543442</v>
      </c>
      <c r="V108" s="43">
        <v>55853.966759384304</v>
      </c>
      <c r="W108" s="43">
        <v>56707.389537563198</v>
      </c>
      <c r="X108" s="43">
        <v>57415.520982406619</v>
      </c>
      <c r="Y108" s="43">
        <v>57528.455251657942</v>
      </c>
      <c r="Z108" s="43">
        <v>57605.232301653974</v>
      </c>
      <c r="AA108" s="43">
        <v>57672.800897082714</v>
      </c>
      <c r="AB108" s="43">
        <v>57726.858703023099</v>
      </c>
      <c r="AC108" s="43">
        <v>57784.60722730252</v>
      </c>
      <c r="AD108" s="43">
        <v>57834.0375298976</v>
      </c>
      <c r="AE108" s="43">
        <v>57919.888446008212</v>
      </c>
      <c r="AF108" s="43">
        <v>58023.491106904745</v>
      </c>
      <c r="AG108" s="43">
        <v>58135.905720342584</v>
      </c>
      <c r="AH108" s="43">
        <v>58248.329248564711</v>
      </c>
      <c r="AI108" s="43">
        <v>58399.738400521608</v>
      </c>
      <c r="AJ108" s="43">
        <v>58541.059650712057</v>
      </c>
      <c r="AK108" s="43">
        <v>58688.751418746557</v>
      </c>
      <c r="AL108" s="43">
        <v>58832.030309359507</v>
      </c>
      <c r="AM108" s="43">
        <v>59003.498133030822</v>
      </c>
      <c r="AN108" s="43">
        <v>59196.665312521771</v>
      </c>
      <c r="AO108" s="43">
        <v>59411.146898561201</v>
      </c>
      <c r="AP108" s="43">
        <v>59625.488093689048</v>
      </c>
      <c r="AQ108" s="43">
        <v>59908.524475045328</v>
      </c>
      <c r="AR108" s="43">
        <v>60200.662433531004</v>
      </c>
      <c r="AS108" s="43">
        <v>60508.122862501245</v>
      </c>
      <c r="AT108" s="43">
        <v>60828.198997554908</v>
      </c>
      <c r="AU108" s="43">
        <v>61172.719438704196</v>
      </c>
      <c r="AV108" s="43">
        <v>61494.279686056208</v>
      </c>
      <c r="AW108" s="43">
        <v>61802.831481886693</v>
      </c>
      <c r="AX108" s="43">
        <v>62102.749849201122</v>
      </c>
      <c r="AY108" s="43">
        <v>62393.933821069266</v>
      </c>
      <c r="AZ108" s="43">
        <v>62687.760692908763</v>
      </c>
    </row>
    <row r="109" spans="1:52">
      <c r="A109" s="44" t="s">
        <v>139</v>
      </c>
      <c r="B109" s="45">
        <v>677.21435383689027</v>
      </c>
      <c r="C109" s="45">
        <v>724.83446499421223</v>
      </c>
      <c r="D109" s="45">
        <v>758.40087236150055</v>
      </c>
      <c r="E109" s="45">
        <v>799.5477102248808</v>
      </c>
      <c r="F109" s="45">
        <v>884.22769620458268</v>
      </c>
      <c r="G109" s="45">
        <v>929.16563578639273</v>
      </c>
      <c r="H109" s="45">
        <v>967.20951118175253</v>
      </c>
      <c r="I109" s="45">
        <v>1023.9063110835186</v>
      </c>
      <c r="J109" s="45">
        <v>1051.8777244907637</v>
      </c>
      <c r="K109" s="45">
        <v>1060.7762204808848</v>
      </c>
      <c r="L109" s="45">
        <v>1073.7418710504351</v>
      </c>
      <c r="M109" s="45">
        <v>1069.3422858080753</v>
      </c>
      <c r="N109" s="45">
        <v>1062.5602552109374</v>
      </c>
      <c r="O109" s="45">
        <v>1028.2470975762315</v>
      </c>
      <c r="P109" s="45">
        <v>1068.0100012351647</v>
      </c>
      <c r="Q109" s="45">
        <v>1133.149504566208</v>
      </c>
      <c r="R109" s="45">
        <v>1157.6275116798447</v>
      </c>
      <c r="S109" s="45">
        <v>1188.8871578753274</v>
      </c>
      <c r="T109" s="45">
        <v>1222.480092458175</v>
      </c>
      <c r="U109" s="45">
        <v>1256.0750506284858</v>
      </c>
      <c r="V109" s="45">
        <v>1279.1111385499385</v>
      </c>
      <c r="W109" s="45">
        <v>1301.4319139485474</v>
      </c>
      <c r="X109" s="45">
        <v>1323.1540534205526</v>
      </c>
      <c r="Y109" s="45">
        <v>1334.7172375918656</v>
      </c>
      <c r="Z109" s="45">
        <v>1349.5636673456797</v>
      </c>
      <c r="AA109" s="45">
        <v>1362.8453603386051</v>
      </c>
      <c r="AB109" s="45">
        <v>1375.1356483421114</v>
      </c>
      <c r="AC109" s="45">
        <v>1387.2247296997029</v>
      </c>
      <c r="AD109" s="45">
        <v>1399.6213323028192</v>
      </c>
      <c r="AE109" s="45">
        <v>1412.4768519566819</v>
      </c>
      <c r="AF109" s="45">
        <v>1425.4279999003995</v>
      </c>
      <c r="AG109" s="45">
        <v>1438.5149844489288</v>
      </c>
      <c r="AH109" s="45">
        <v>1451.9830683251291</v>
      </c>
      <c r="AI109" s="45">
        <v>1466.0632232695566</v>
      </c>
      <c r="AJ109" s="45">
        <v>1480.7958773527143</v>
      </c>
      <c r="AK109" s="45">
        <v>1495.928744702836</v>
      </c>
      <c r="AL109" s="45">
        <v>1511.801829656257</v>
      </c>
      <c r="AM109" s="45">
        <v>1527.7285825334764</v>
      </c>
      <c r="AN109" s="45">
        <v>1544.3224408655922</v>
      </c>
      <c r="AO109" s="45">
        <v>1561.7404664689075</v>
      </c>
      <c r="AP109" s="45">
        <v>1579.9361764851558</v>
      </c>
      <c r="AQ109" s="45">
        <v>1598.8935269269082</v>
      </c>
      <c r="AR109" s="45">
        <v>1618.5952495525985</v>
      </c>
      <c r="AS109" s="45">
        <v>1639.1299081021555</v>
      </c>
      <c r="AT109" s="45">
        <v>1660.2612307703862</v>
      </c>
      <c r="AU109" s="45">
        <v>1681.7546252826148</v>
      </c>
      <c r="AV109" s="45">
        <v>1703.4074384978737</v>
      </c>
      <c r="AW109" s="45">
        <v>1725.196782373999</v>
      </c>
      <c r="AX109" s="45">
        <v>1746.6449806291425</v>
      </c>
      <c r="AY109" s="45">
        <v>1768.0155276649455</v>
      </c>
      <c r="AZ109" s="45">
        <v>1789.7222764932326</v>
      </c>
    </row>
    <row r="110" spans="1:52">
      <c r="A110" s="46" t="s">
        <v>146</v>
      </c>
      <c r="B110" s="47">
        <v>677.21435383689027</v>
      </c>
      <c r="C110" s="47">
        <v>724.83446499421223</v>
      </c>
      <c r="D110" s="47">
        <v>758.40087236150055</v>
      </c>
      <c r="E110" s="47">
        <v>799.5477102248808</v>
      </c>
      <c r="F110" s="47">
        <v>884.22769620458268</v>
      </c>
      <c r="G110" s="47">
        <v>929.16563578639273</v>
      </c>
      <c r="H110" s="47">
        <v>967.20951118175253</v>
      </c>
      <c r="I110" s="47">
        <v>1023.9063110835186</v>
      </c>
      <c r="J110" s="47">
        <v>1051.8777244907637</v>
      </c>
      <c r="K110" s="47">
        <v>1060.7762204808848</v>
      </c>
      <c r="L110" s="47">
        <v>1073.7418710504351</v>
      </c>
      <c r="M110" s="47">
        <v>1069.3422858080753</v>
      </c>
      <c r="N110" s="47">
        <v>1062.3099627758697</v>
      </c>
      <c r="O110" s="47">
        <v>1028.0116045861155</v>
      </c>
      <c r="P110" s="47">
        <v>1067.7357769696946</v>
      </c>
      <c r="Q110" s="47">
        <v>1132.8538727452158</v>
      </c>
      <c r="R110" s="47">
        <v>1156.948563841715</v>
      </c>
      <c r="S110" s="47">
        <v>1187.5355976302012</v>
      </c>
      <c r="T110" s="47">
        <v>1220.1509929513682</v>
      </c>
      <c r="U110" s="47">
        <v>1252.4399642210251</v>
      </c>
      <c r="V110" s="47">
        <v>1269.8448392865846</v>
      </c>
      <c r="W110" s="47">
        <v>1284.3731564336565</v>
      </c>
      <c r="X110" s="47">
        <v>1297.7689804713282</v>
      </c>
      <c r="Y110" s="47">
        <v>1301.6001634125769</v>
      </c>
      <c r="Z110" s="47">
        <v>1307.5797645622679</v>
      </c>
      <c r="AA110" s="47">
        <v>1310.0477630252622</v>
      </c>
      <c r="AB110" s="47">
        <v>1309.94222949651</v>
      </c>
      <c r="AC110" s="47">
        <v>1308.1887805423651</v>
      </c>
      <c r="AD110" s="47">
        <v>1305.1862150795505</v>
      </c>
      <c r="AE110" s="47">
        <v>1301.2125994888072</v>
      </c>
      <c r="AF110" s="47">
        <v>1295.6519116219788</v>
      </c>
      <c r="AG110" s="47">
        <v>1288.2215922279945</v>
      </c>
      <c r="AH110" s="47">
        <v>1278.8121086472474</v>
      </c>
      <c r="AI110" s="47">
        <v>1267.5315569474303</v>
      </c>
      <c r="AJ110" s="47">
        <v>1254.4140655240246</v>
      </c>
      <c r="AK110" s="47">
        <v>1239.6916711293609</v>
      </c>
      <c r="AL110" s="47">
        <v>1223.7687065961063</v>
      </c>
      <c r="AM110" s="47">
        <v>1206.6464294483437</v>
      </c>
      <c r="AN110" s="47">
        <v>1189.4749433871232</v>
      </c>
      <c r="AO110" s="47">
        <v>1172.6986013037636</v>
      </c>
      <c r="AP110" s="47">
        <v>1156.7375476696998</v>
      </c>
      <c r="AQ110" s="47">
        <v>1142.3369176103122</v>
      </c>
      <c r="AR110" s="47">
        <v>1129.8413812500794</v>
      </c>
      <c r="AS110" s="47">
        <v>1119.3017524353877</v>
      </c>
      <c r="AT110" s="47">
        <v>1111.0196341396154</v>
      </c>
      <c r="AU110" s="47">
        <v>1104.4210850603861</v>
      </c>
      <c r="AV110" s="47">
        <v>1099.36573982352</v>
      </c>
      <c r="AW110" s="47">
        <v>1096.3296208214019</v>
      </c>
      <c r="AX110" s="47">
        <v>1094.211388834497</v>
      </c>
      <c r="AY110" s="47">
        <v>1093.0983835888044</v>
      </c>
      <c r="AZ110" s="47">
        <v>1093.0816136803594</v>
      </c>
    </row>
    <row r="111" spans="1:52">
      <c r="A111" s="48" t="s">
        <v>157</v>
      </c>
      <c r="B111" s="32">
        <v>15.900771133033594</v>
      </c>
      <c r="C111" s="32">
        <v>17.542881791532349</v>
      </c>
      <c r="D111" s="32">
        <v>18.020463721758883</v>
      </c>
      <c r="E111" s="32">
        <v>16.714006378813931</v>
      </c>
      <c r="F111" s="32">
        <v>17.118856226102103</v>
      </c>
      <c r="G111" s="32">
        <v>16.518781722666631</v>
      </c>
      <c r="H111" s="32">
        <v>16.169669658103796</v>
      </c>
      <c r="I111" s="32">
        <v>14.84782546806764</v>
      </c>
      <c r="J111" s="32">
        <v>13.93530756610561</v>
      </c>
      <c r="K111" s="32">
        <v>12.757167135143794</v>
      </c>
      <c r="L111" s="32">
        <v>11.538969698059439</v>
      </c>
      <c r="M111" s="32">
        <v>11.646870056644085</v>
      </c>
      <c r="N111" s="32">
        <v>10.933832091417411</v>
      </c>
      <c r="O111" s="32">
        <v>8.9149079855219906</v>
      </c>
      <c r="P111" s="32">
        <v>7.9492151002800187</v>
      </c>
      <c r="Q111" s="32">
        <v>9.1395861810500687</v>
      </c>
      <c r="R111" s="32">
        <v>9.171269695942927</v>
      </c>
      <c r="S111" s="32">
        <v>9.2358427275015966</v>
      </c>
      <c r="T111" s="32">
        <v>9.2494563112114658</v>
      </c>
      <c r="U111" s="32">
        <v>9.3293952747178253</v>
      </c>
      <c r="V111" s="32">
        <v>9.0408206594636571</v>
      </c>
      <c r="W111" s="32">
        <v>8.8789862026954438</v>
      </c>
      <c r="X111" s="32">
        <v>8.8310482707092195</v>
      </c>
      <c r="Y111" s="32">
        <v>8.8398681582393781</v>
      </c>
      <c r="Z111" s="32">
        <v>8.9497691554889762</v>
      </c>
      <c r="AA111" s="32">
        <v>9.058805245493339</v>
      </c>
      <c r="AB111" s="32">
        <v>9.185993023478364</v>
      </c>
      <c r="AC111" s="32">
        <v>9.3327000875620953</v>
      </c>
      <c r="AD111" s="32">
        <v>9.481403756662214</v>
      </c>
      <c r="AE111" s="32">
        <v>9.6046811245137746</v>
      </c>
      <c r="AF111" s="32">
        <v>9.6964676659410607</v>
      </c>
      <c r="AG111" s="32">
        <v>9.7473992567988734</v>
      </c>
      <c r="AH111" s="32">
        <v>9.7710270966650796</v>
      </c>
      <c r="AI111" s="32">
        <v>9.7620569468941021</v>
      </c>
      <c r="AJ111" s="32">
        <v>9.72907321653636</v>
      </c>
      <c r="AK111" s="32">
        <v>9.6714220725054894</v>
      </c>
      <c r="AL111" s="32">
        <v>9.5940369207071559</v>
      </c>
      <c r="AM111" s="32">
        <v>9.4940717110650201</v>
      </c>
      <c r="AN111" s="32">
        <v>9.3891505249084712</v>
      </c>
      <c r="AO111" s="32">
        <v>9.2823855035933533</v>
      </c>
      <c r="AP111" s="32">
        <v>9.1818239132486354</v>
      </c>
      <c r="AQ111" s="32">
        <v>9.0933271791277175</v>
      </c>
      <c r="AR111" s="32">
        <v>9.0222579030773566</v>
      </c>
      <c r="AS111" s="32">
        <v>8.9667255630556379</v>
      </c>
      <c r="AT111" s="32">
        <v>8.9288373553210771</v>
      </c>
      <c r="AU111" s="32">
        <v>8.9018371569712098</v>
      </c>
      <c r="AV111" s="32">
        <v>8.8933458036763042</v>
      </c>
      <c r="AW111" s="32">
        <v>8.8989288576525798</v>
      </c>
      <c r="AX111" s="32">
        <v>8.9151577356722687</v>
      </c>
      <c r="AY111" s="32">
        <v>8.9373199366360367</v>
      </c>
      <c r="AZ111" s="32">
        <v>8.9693994241276158</v>
      </c>
    </row>
    <row r="112" spans="1:52">
      <c r="A112" s="48" t="s">
        <v>147</v>
      </c>
      <c r="B112" s="32">
        <v>37.828681558461213</v>
      </c>
      <c r="C112" s="32">
        <v>38.223226550506503</v>
      </c>
      <c r="D112" s="32">
        <v>40.404743082949167</v>
      </c>
      <c r="E112" s="32">
        <v>39.130580903618771</v>
      </c>
      <c r="F112" s="32">
        <v>39.019456047580789</v>
      </c>
      <c r="G112" s="32">
        <v>39.419186928239682</v>
      </c>
      <c r="H112" s="32">
        <v>38.163054939038581</v>
      </c>
      <c r="I112" s="32">
        <v>34.586721853469513</v>
      </c>
      <c r="J112" s="32">
        <v>33.036345497422388</v>
      </c>
      <c r="K112" s="32">
        <v>31.081575100331762</v>
      </c>
      <c r="L112" s="32">
        <v>29.88470934682972</v>
      </c>
      <c r="M112" s="32">
        <v>27.959780928937374</v>
      </c>
      <c r="N112" s="32">
        <v>26.481409735221376</v>
      </c>
      <c r="O112" s="32">
        <v>24.121458877001032</v>
      </c>
      <c r="P112" s="32">
        <v>22.311697069002587</v>
      </c>
      <c r="Q112" s="32">
        <v>20.718254083882211</v>
      </c>
      <c r="R112" s="32">
        <v>21.059678269351828</v>
      </c>
      <c r="S112" s="32">
        <v>21.50910241585709</v>
      </c>
      <c r="T112" s="32">
        <v>21.998546825522872</v>
      </c>
      <c r="U112" s="32">
        <v>22.500369630330358</v>
      </c>
      <c r="V112" s="32">
        <v>23.117889311902427</v>
      </c>
      <c r="W112" s="32">
        <v>23.612891660972718</v>
      </c>
      <c r="X112" s="32">
        <v>24.019957788845399</v>
      </c>
      <c r="Y112" s="32">
        <v>24.172927954409285</v>
      </c>
      <c r="Z112" s="32">
        <v>24.340745763923071</v>
      </c>
      <c r="AA112" s="32">
        <v>24.458882044109444</v>
      </c>
      <c r="AB112" s="32">
        <v>24.553646237162894</v>
      </c>
      <c r="AC112" s="32">
        <v>24.646081865705678</v>
      </c>
      <c r="AD112" s="32">
        <v>24.706986215750604</v>
      </c>
      <c r="AE112" s="32">
        <v>24.724690924271513</v>
      </c>
      <c r="AF112" s="32">
        <v>24.673643509427137</v>
      </c>
      <c r="AG112" s="32">
        <v>24.559097482375776</v>
      </c>
      <c r="AH112" s="32">
        <v>24.386600646290059</v>
      </c>
      <c r="AI112" s="32">
        <v>24.173516418519764</v>
      </c>
      <c r="AJ112" s="32">
        <v>23.932539414282427</v>
      </c>
      <c r="AK112" s="32">
        <v>23.672972622211066</v>
      </c>
      <c r="AL112" s="32">
        <v>23.408557563694576</v>
      </c>
      <c r="AM112" s="32">
        <v>23.129031172303982</v>
      </c>
      <c r="AN112" s="32">
        <v>22.861520412493967</v>
      </c>
      <c r="AO112" s="32">
        <v>22.611904201333029</v>
      </c>
      <c r="AP112" s="32">
        <v>22.380887209047952</v>
      </c>
      <c r="AQ112" s="32">
        <v>22.180999423841033</v>
      </c>
      <c r="AR112" s="32">
        <v>22.022931656849842</v>
      </c>
      <c r="AS112" s="32">
        <v>21.901129725284019</v>
      </c>
      <c r="AT112" s="32">
        <v>21.825598244937655</v>
      </c>
      <c r="AU112" s="32">
        <v>21.786194998224534</v>
      </c>
      <c r="AV112" s="32">
        <v>21.776575944271428</v>
      </c>
      <c r="AW112" s="32">
        <v>21.810155248211792</v>
      </c>
      <c r="AX112" s="32">
        <v>21.864200139246574</v>
      </c>
      <c r="AY112" s="32">
        <v>21.937349008342121</v>
      </c>
      <c r="AZ112" s="32">
        <v>22.032674901778414</v>
      </c>
    </row>
    <row r="113" spans="1:52">
      <c r="A113" s="48" t="s">
        <v>158</v>
      </c>
      <c r="B113" s="32">
        <v>0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1.4987032271279234E-2</v>
      </c>
      <c r="M113" s="32">
        <v>1.4640770949046932E-2</v>
      </c>
      <c r="N113" s="32">
        <v>4.9230369388350313E-2</v>
      </c>
      <c r="O113" s="32">
        <v>8.0685693273278625E-2</v>
      </c>
      <c r="P113" s="32">
        <v>0.21657098763722341</v>
      </c>
      <c r="Q113" s="32">
        <v>0.42408204555528833</v>
      </c>
      <c r="R113" s="32">
        <v>0.45355694450184136</v>
      </c>
      <c r="S113" s="32">
        <v>0.48996185474432735</v>
      </c>
      <c r="T113" s="32">
        <v>0.53308110876752013</v>
      </c>
      <c r="U113" s="32">
        <v>0.58054556879650365</v>
      </c>
      <c r="V113" s="32">
        <v>0.60539061961059659</v>
      </c>
      <c r="W113" s="32">
        <v>0.63561877320452564</v>
      </c>
      <c r="X113" s="32">
        <v>0.6717925255935101</v>
      </c>
      <c r="Y113" s="32">
        <v>0.71228836480470881</v>
      </c>
      <c r="Z113" s="32">
        <v>0.76110778933123469</v>
      </c>
      <c r="AA113" s="32">
        <v>0.81010774881650105</v>
      </c>
      <c r="AB113" s="32">
        <v>0.85934759245243442</v>
      </c>
      <c r="AC113" s="32">
        <v>0.90558380699336039</v>
      </c>
      <c r="AD113" s="32">
        <v>0.95527677616441731</v>
      </c>
      <c r="AE113" s="32">
        <v>1.0095564389818441</v>
      </c>
      <c r="AF113" s="32">
        <v>1.0677413352423704</v>
      </c>
      <c r="AG113" s="32">
        <v>1.1352146036841426</v>
      </c>
      <c r="AH113" s="32">
        <v>1.2054981705715813</v>
      </c>
      <c r="AI113" s="32">
        <v>1.2807588682211932</v>
      </c>
      <c r="AJ113" s="32">
        <v>1.3592916341737755</v>
      </c>
      <c r="AK113" s="32">
        <v>1.4381910709998285</v>
      </c>
      <c r="AL113" s="32">
        <v>1.520541437674229</v>
      </c>
      <c r="AM113" s="32">
        <v>1.6031063386065953</v>
      </c>
      <c r="AN113" s="32">
        <v>1.6829761694717869</v>
      </c>
      <c r="AO113" s="32">
        <v>1.7680154306146998</v>
      </c>
      <c r="AP113" s="32">
        <v>1.8579991699197882</v>
      </c>
      <c r="AQ113" s="32">
        <v>1.9524868269741891</v>
      </c>
      <c r="AR113" s="32">
        <v>2.0569813104988355</v>
      </c>
      <c r="AS113" s="32">
        <v>2.1666657854639264</v>
      </c>
      <c r="AT113" s="32">
        <v>2.285362535477593</v>
      </c>
      <c r="AU113" s="32">
        <v>2.4111181477716754</v>
      </c>
      <c r="AV113" s="32">
        <v>2.5464436055967057</v>
      </c>
      <c r="AW113" s="32">
        <v>2.6920565739507962</v>
      </c>
      <c r="AX113" s="32">
        <v>2.8452010570766673</v>
      </c>
      <c r="AY113" s="32">
        <v>3.0054284951015986</v>
      </c>
      <c r="AZ113" s="32">
        <v>3.1751746798652891</v>
      </c>
    </row>
    <row r="114" spans="1:52">
      <c r="A114" s="48" t="s">
        <v>159</v>
      </c>
      <c r="B114" s="32">
        <v>0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8.5361316532795231E-3</v>
      </c>
      <c r="S114" s="32">
        <v>2.235126649301326E-2</v>
      </c>
      <c r="T114" s="32">
        <v>4.157354585625591E-2</v>
      </c>
      <c r="U114" s="32">
        <v>6.6339989345267622E-2</v>
      </c>
      <c r="V114" s="32">
        <v>0.12683284368978978</v>
      </c>
      <c r="W114" s="32">
        <v>0.189875709738133</v>
      </c>
      <c r="X114" s="32">
        <v>0.25541755068026517</v>
      </c>
      <c r="Y114" s="32">
        <v>0.30892318864594359</v>
      </c>
      <c r="Z114" s="32">
        <v>0.3666335047493246</v>
      </c>
      <c r="AA114" s="32">
        <v>0.43533953115113255</v>
      </c>
      <c r="AB114" s="32">
        <v>0.51191816450881933</v>
      </c>
      <c r="AC114" s="32">
        <v>0.59810835537325802</v>
      </c>
      <c r="AD114" s="32">
        <v>0.6936160517424631</v>
      </c>
      <c r="AE114" s="32">
        <v>0.80105534575312842</v>
      </c>
      <c r="AF114" s="32">
        <v>0.92165553932983046</v>
      </c>
      <c r="AG114" s="32">
        <v>1.055325197490083</v>
      </c>
      <c r="AH114" s="32">
        <v>1.2064952435277603</v>
      </c>
      <c r="AI114" s="32">
        <v>1.3738609404462159</v>
      </c>
      <c r="AJ114" s="32">
        <v>1.5632891920403993</v>
      </c>
      <c r="AK114" s="32">
        <v>1.7798362828063403</v>
      </c>
      <c r="AL114" s="32">
        <v>2.0183822560182558</v>
      </c>
      <c r="AM114" s="32">
        <v>2.2801843456269189</v>
      </c>
      <c r="AN114" s="32">
        <v>2.5758685052528576</v>
      </c>
      <c r="AO114" s="32">
        <v>2.899312440655812</v>
      </c>
      <c r="AP114" s="32">
        <v>3.2507250554616021</v>
      </c>
      <c r="AQ114" s="32">
        <v>3.643277948182551</v>
      </c>
      <c r="AR114" s="32">
        <v>4.0823308856374787</v>
      </c>
      <c r="AS114" s="32">
        <v>4.5668396814752086</v>
      </c>
      <c r="AT114" s="32">
        <v>5.1037533327585507</v>
      </c>
      <c r="AU114" s="32">
        <v>5.6883139884503917</v>
      </c>
      <c r="AV114" s="32">
        <v>6.3337215486478904</v>
      </c>
      <c r="AW114" s="32">
        <v>7.0408027169997363</v>
      </c>
      <c r="AX114" s="32">
        <v>7.8100628547862172</v>
      </c>
      <c r="AY114" s="32">
        <v>8.6329435525358562</v>
      </c>
      <c r="AZ114" s="32">
        <v>9.5311343060754918</v>
      </c>
    </row>
    <row r="115" spans="1:52">
      <c r="A115" s="48" t="s">
        <v>148</v>
      </c>
      <c r="B115" s="32">
        <v>623.4849011453955</v>
      </c>
      <c r="C115" s="32">
        <v>669.06835665217341</v>
      </c>
      <c r="D115" s="32">
        <v>699.97566555679248</v>
      </c>
      <c r="E115" s="32">
        <v>743.70312294244809</v>
      </c>
      <c r="F115" s="32">
        <v>828.08938393089977</v>
      </c>
      <c r="G115" s="32">
        <v>873.2276671354864</v>
      </c>
      <c r="H115" s="32">
        <v>912.87678658461016</v>
      </c>
      <c r="I115" s="32">
        <v>974.47176376198149</v>
      </c>
      <c r="J115" s="32">
        <v>1004.9060714272358</v>
      </c>
      <c r="K115" s="32">
        <v>1016.9374782454092</v>
      </c>
      <c r="L115" s="32">
        <v>1032.3032049732747</v>
      </c>
      <c r="M115" s="32">
        <v>1029.7209940515447</v>
      </c>
      <c r="N115" s="32">
        <v>1024.8454905798426</v>
      </c>
      <c r="O115" s="32">
        <v>994.89455203031923</v>
      </c>
      <c r="P115" s="32">
        <v>1037.2582938127748</v>
      </c>
      <c r="Q115" s="32">
        <v>1102.5719504347283</v>
      </c>
      <c r="R115" s="32">
        <v>1126.255522800265</v>
      </c>
      <c r="S115" s="32">
        <v>1156.2783393656052</v>
      </c>
      <c r="T115" s="32">
        <v>1188.3283351600101</v>
      </c>
      <c r="U115" s="32">
        <v>1219.9633137578351</v>
      </c>
      <c r="V115" s="32">
        <v>1236.9539058519181</v>
      </c>
      <c r="W115" s="32">
        <v>1251.0557840870456</v>
      </c>
      <c r="X115" s="32">
        <v>1263.9889642898211</v>
      </c>
      <c r="Y115" s="32">
        <v>1267.5625320473737</v>
      </c>
      <c r="Z115" s="32">
        <v>1273.1560366769352</v>
      </c>
      <c r="AA115" s="32">
        <v>1275.2772842539416</v>
      </c>
      <c r="AB115" s="32">
        <v>1274.8202219914292</v>
      </c>
      <c r="AC115" s="32">
        <v>1272.6914160560477</v>
      </c>
      <c r="AD115" s="32">
        <v>1269.3283656834058</v>
      </c>
      <c r="AE115" s="32">
        <v>1265.0463501859026</v>
      </c>
      <c r="AF115" s="32">
        <v>1259.2585141464156</v>
      </c>
      <c r="AG115" s="32">
        <v>1251.6791782313533</v>
      </c>
      <c r="AH115" s="32">
        <v>1242.1816927419231</v>
      </c>
      <c r="AI115" s="32">
        <v>1230.8611832121665</v>
      </c>
      <c r="AJ115" s="32">
        <v>1217.7243074522105</v>
      </c>
      <c r="AK115" s="32">
        <v>1202.9902453280577</v>
      </c>
      <c r="AL115" s="32">
        <v>1187.044606842499</v>
      </c>
      <c r="AM115" s="32">
        <v>1169.9034895540117</v>
      </c>
      <c r="AN115" s="32">
        <v>1152.6657169899831</v>
      </c>
      <c r="AO115" s="32">
        <v>1135.7545480504073</v>
      </c>
      <c r="AP115" s="32">
        <v>1119.571890567619</v>
      </c>
      <c r="AQ115" s="32">
        <v>1104.8206472128932</v>
      </c>
      <c r="AR115" s="32">
        <v>1091.8155731681629</v>
      </c>
      <c r="AS115" s="32">
        <v>1080.5989218540947</v>
      </c>
      <c r="AT115" s="32">
        <v>1071.437231572477</v>
      </c>
      <c r="AU115" s="32">
        <v>1063.7600645743391</v>
      </c>
      <c r="AV115" s="32">
        <v>1057.386597483621</v>
      </c>
      <c r="AW115" s="32">
        <v>1052.7575109622637</v>
      </c>
      <c r="AX115" s="32">
        <v>1048.770562454064</v>
      </c>
      <c r="AY115" s="32">
        <v>1045.4951983883807</v>
      </c>
      <c r="AZ115" s="32">
        <v>1042.9480604902792</v>
      </c>
    </row>
    <row r="116" spans="1:52">
      <c r="A116" s="48" t="s">
        <v>149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1.8000456787134276E-3</v>
      </c>
      <c r="Y116" s="32">
        <v>3.6236991039528079E-3</v>
      </c>
      <c r="Z116" s="32">
        <v>5.471671840143166E-3</v>
      </c>
      <c r="AA116" s="32">
        <v>7.3442017501116445E-3</v>
      </c>
      <c r="AB116" s="32">
        <v>1.1102487478200052E-2</v>
      </c>
      <c r="AC116" s="32">
        <v>1.489037068298411E-2</v>
      </c>
      <c r="AD116" s="32">
        <v>2.0566595825062546E-2</v>
      </c>
      <c r="AE116" s="32">
        <v>2.626546938429072E-2</v>
      </c>
      <c r="AF116" s="32">
        <v>3.3889425622897165E-2</v>
      </c>
      <c r="AG116" s="32">
        <v>4.5377456292304733E-2</v>
      </c>
      <c r="AH116" s="32">
        <v>6.0794748269907162E-2</v>
      </c>
      <c r="AI116" s="32">
        <v>8.0180561182596116E-2</v>
      </c>
      <c r="AJ116" s="32">
        <v>0.10556461478104974</v>
      </c>
      <c r="AK116" s="32">
        <v>0.13900375278061794</v>
      </c>
      <c r="AL116" s="32">
        <v>0.182581575513035</v>
      </c>
      <c r="AM116" s="32">
        <v>0.23654632672954032</v>
      </c>
      <c r="AN116" s="32">
        <v>0.29971078501290688</v>
      </c>
      <c r="AO116" s="32">
        <v>0.38243567715945204</v>
      </c>
      <c r="AP116" s="32">
        <v>0.49422175440272892</v>
      </c>
      <c r="AQ116" s="32">
        <v>0.64617901929374855</v>
      </c>
      <c r="AR116" s="32">
        <v>0.84130632585287979</v>
      </c>
      <c r="AS116" s="32">
        <v>1.1014698260141447</v>
      </c>
      <c r="AT116" s="32">
        <v>1.4388510986434302</v>
      </c>
      <c r="AU116" s="32">
        <v>1.8735561946290551</v>
      </c>
      <c r="AV116" s="32">
        <v>2.4290554377067175</v>
      </c>
      <c r="AW116" s="32">
        <v>3.1301664623233192</v>
      </c>
      <c r="AX116" s="32">
        <v>4.0062045936513266</v>
      </c>
      <c r="AY116" s="32">
        <v>5.0901442078081383</v>
      </c>
      <c r="AZ116" s="32">
        <v>6.4251698782333593</v>
      </c>
    </row>
    <row r="117" spans="1:52">
      <c r="A117" s="48" t="s">
        <v>160</v>
      </c>
      <c r="B117" s="32">
        <v>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</row>
    <row r="118" spans="1:52" hidden="1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hidden="1">
      <c r="A119" s="4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idden="1">
      <c r="A120" s="4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idden="1">
      <c r="A121" s="4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idden="1">
      <c r="A122" s="4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idden="1">
      <c r="A123" s="4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idden="1">
      <c r="A124" s="4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idden="1">
      <c r="A125" s="4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>
      <c r="A126" s="46" t="s">
        <v>150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0.32949468181658959</v>
      </c>
      <c r="S126" s="47">
        <v>0.90519490112426493</v>
      </c>
      <c r="T126" s="47">
        <v>1.7456200881779556</v>
      </c>
      <c r="U126" s="47">
        <v>2.8665454299453552</v>
      </c>
      <c r="V126" s="47">
        <v>6.4430452000034837</v>
      </c>
      <c r="W126" s="47">
        <v>11.086760714875536</v>
      </c>
      <c r="X126" s="47">
        <v>16.385333338401438</v>
      </c>
      <c r="Y126" s="47">
        <v>21.651627490857933</v>
      </c>
      <c r="Z126" s="47">
        <v>27.813674401780915</v>
      </c>
      <c r="AA126" s="47">
        <v>35.186100001433772</v>
      </c>
      <c r="AB126" s="47">
        <v>43.485925720390497</v>
      </c>
      <c r="AC126" s="47">
        <v>52.58342273308179</v>
      </c>
      <c r="AD126" s="47">
        <v>62.445589357112816</v>
      </c>
      <c r="AE126" s="47">
        <v>72.90277941702476</v>
      </c>
      <c r="AF126" s="47">
        <v>83.969297514535455</v>
      </c>
      <c r="AG126" s="47">
        <v>95.739256672060776</v>
      </c>
      <c r="AH126" s="47">
        <v>108.39272241862454</v>
      </c>
      <c r="AI126" s="47">
        <v>121.97243476296021</v>
      </c>
      <c r="AJ126" s="47">
        <v>136.48017278902418</v>
      </c>
      <c r="AK126" s="47">
        <v>151.64422746275014</v>
      </c>
      <c r="AL126" s="47">
        <v>167.39367260128878</v>
      </c>
      <c r="AM126" s="47">
        <v>183.28728136186947</v>
      </c>
      <c r="AN126" s="47">
        <v>199.11065900280934</v>
      </c>
      <c r="AO126" s="47">
        <v>214.55601971228089</v>
      </c>
      <c r="AP126" s="47">
        <v>229.35388192900922</v>
      </c>
      <c r="AQ126" s="47">
        <v>242.98619148217065</v>
      </c>
      <c r="AR126" s="47">
        <v>255.25872086610212</v>
      </c>
      <c r="AS126" s="47">
        <v>266.0570481015061</v>
      </c>
      <c r="AT126" s="47">
        <v>275.2361375989156</v>
      </c>
      <c r="AU126" s="47">
        <v>282.78834505428404</v>
      </c>
      <c r="AV126" s="47">
        <v>288.78951089662326</v>
      </c>
      <c r="AW126" s="47">
        <v>293.14867694441915</v>
      </c>
      <c r="AX126" s="47">
        <v>296.11855053272939</v>
      </c>
      <c r="AY126" s="47">
        <v>297.84821851064368</v>
      </c>
      <c r="AZ126" s="47">
        <v>298.75970766137863</v>
      </c>
    </row>
    <row r="127" spans="1:52">
      <c r="A127" s="48" t="s">
        <v>157</v>
      </c>
      <c r="B127" s="32">
        <v>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</row>
    <row r="128" spans="1:52">
      <c r="A128" s="48" t="s">
        <v>147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3.073007395180628E-2</v>
      </c>
      <c r="S128" s="32">
        <v>8.0873393040991864E-2</v>
      </c>
      <c r="T128" s="32">
        <v>0.15427022746284483</v>
      </c>
      <c r="U128" s="32">
        <v>0.25503576985755322</v>
      </c>
      <c r="V128" s="32">
        <v>0.58372432470833691</v>
      </c>
      <c r="W128" s="32">
        <v>1.006063857083191</v>
      </c>
      <c r="X128" s="32">
        <v>1.4841550147579488</v>
      </c>
      <c r="Y128" s="32">
        <v>1.952926380692348</v>
      </c>
      <c r="Z128" s="32">
        <v>2.5013567441731897</v>
      </c>
      <c r="AA128" s="32">
        <v>3.1584545519547205</v>
      </c>
      <c r="AB128" s="32">
        <v>3.8975434694292135</v>
      </c>
      <c r="AC128" s="32">
        <v>4.7073704788064026</v>
      </c>
      <c r="AD128" s="32">
        <v>5.5926687926006418</v>
      </c>
      <c r="AE128" s="32">
        <v>6.538355365415363</v>
      </c>
      <c r="AF128" s="32">
        <v>7.5399069493318667</v>
      </c>
      <c r="AG128" s="32">
        <v>8.6092884273322738</v>
      </c>
      <c r="AH128" s="32">
        <v>9.7670981682250204</v>
      </c>
      <c r="AI128" s="32">
        <v>11.017261647204258</v>
      </c>
      <c r="AJ128" s="32">
        <v>12.358256156991505</v>
      </c>
      <c r="AK128" s="32">
        <v>13.775159930318642</v>
      </c>
      <c r="AL128" s="32">
        <v>15.25002952168618</v>
      </c>
      <c r="AM128" s="32">
        <v>16.750402248941135</v>
      </c>
      <c r="AN128" s="32">
        <v>18.254367500970982</v>
      </c>
      <c r="AO128" s="32">
        <v>19.741375088005441</v>
      </c>
      <c r="AP128" s="32">
        <v>21.183625211783532</v>
      </c>
      <c r="AQ128" s="32">
        <v>22.529541905347138</v>
      </c>
      <c r="AR128" s="32">
        <v>23.76199185057683</v>
      </c>
      <c r="AS128" s="32">
        <v>24.871604774927029</v>
      </c>
      <c r="AT128" s="32">
        <v>25.841956982222257</v>
      </c>
      <c r="AU128" s="32">
        <v>26.669077708747565</v>
      </c>
      <c r="AV128" s="32">
        <v>27.365517627736512</v>
      </c>
      <c r="AW128" s="32">
        <v>27.921379571605254</v>
      </c>
      <c r="AX128" s="32">
        <v>28.349956581668948</v>
      </c>
      <c r="AY128" s="32">
        <v>28.676873257345108</v>
      </c>
      <c r="AZ128" s="32">
        <v>28.929106051289256</v>
      </c>
    </row>
    <row r="129" spans="1:52">
      <c r="A129" s="48" t="s">
        <v>158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</row>
    <row r="130" spans="1:52">
      <c r="A130" s="48" t="s">
        <v>159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>
      <c r="A131" s="48" t="s">
        <v>148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0.29876460786478332</v>
      </c>
      <c r="S131" s="32">
        <v>0.82432150808327309</v>
      </c>
      <c r="T131" s="32">
        <v>1.5913498607151106</v>
      </c>
      <c r="U131" s="32">
        <v>2.6115096600878021</v>
      </c>
      <c r="V131" s="32">
        <v>5.8593208752951469</v>
      </c>
      <c r="W131" s="32">
        <v>10.080696857792345</v>
      </c>
      <c r="X131" s="32">
        <v>14.901178323643489</v>
      </c>
      <c r="Y131" s="32">
        <v>19.698701110165587</v>
      </c>
      <c r="Z131" s="32">
        <v>25.312317657607725</v>
      </c>
      <c r="AA131" s="32">
        <v>32.027645449479053</v>
      </c>
      <c r="AB131" s="32">
        <v>39.588382250961281</v>
      </c>
      <c r="AC131" s="32">
        <v>47.876052254275386</v>
      </c>
      <c r="AD131" s="32">
        <v>56.852920564512175</v>
      </c>
      <c r="AE131" s="32">
        <v>66.364424051609404</v>
      </c>
      <c r="AF131" s="32">
        <v>76.42939056520359</v>
      </c>
      <c r="AG131" s="32">
        <v>87.129968244728502</v>
      </c>
      <c r="AH131" s="32">
        <v>98.625624250399525</v>
      </c>
      <c r="AI131" s="32">
        <v>110.95517311575594</v>
      </c>
      <c r="AJ131" s="32">
        <v>124.12191663203267</v>
      </c>
      <c r="AK131" s="32">
        <v>137.8690675324315</v>
      </c>
      <c r="AL131" s="32">
        <v>152.14364307960261</v>
      </c>
      <c r="AM131" s="32">
        <v>166.53687911292835</v>
      </c>
      <c r="AN131" s="32">
        <v>180.85629150183837</v>
      </c>
      <c r="AO131" s="32">
        <v>194.81464462427545</v>
      </c>
      <c r="AP131" s="32">
        <v>208.1702567172257</v>
      </c>
      <c r="AQ131" s="32">
        <v>220.45664957682351</v>
      </c>
      <c r="AR131" s="32">
        <v>231.49672901552529</v>
      </c>
      <c r="AS131" s="32">
        <v>241.18544332657908</v>
      </c>
      <c r="AT131" s="32">
        <v>249.39418061669335</v>
      </c>
      <c r="AU131" s="32">
        <v>256.11926734553646</v>
      </c>
      <c r="AV131" s="32">
        <v>261.42399326888676</v>
      </c>
      <c r="AW131" s="32">
        <v>265.22729737281389</v>
      </c>
      <c r="AX131" s="32">
        <v>267.76859395106044</v>
      </c>
      <c r="AY131" s="32">
        <v>269.17134525329857</v>
      </c>
      <c r="AZ131" s="32">
        <v>269.83060161008939</v>
      </c>
    </row>
    <row r="132" spans="1:52">
      <c r="A132" s="48" t="s">
        <v>149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</row>
    <row r="133" spans="1:52">
      <c r="A133" s="48" t="s">
        <v>160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</row>
    <row r="134" spans="1:52">
      <c r="A134" s="46" t="s">
        <v>151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0.25029243506755461</v>
      </c>
      <c r="O134" s="47">
        <v>0.2354929901158834</v>
      </c>
      <c r="P134" s="47">
        <v>0.27422426547011364</v>
      </c>
      <c r="Q134" s="47">
        <v>0.29563182099221824</v>
      </c>
      <c r="R134" s="47">
        <v>0.34774592998251741</v>
      </c>
      <c r="S134" s="47">
        <v>0.44120467603273761</v>
      </c>
      <c r="T134" s="47">
        <v>0.57307627021535557</v>
      </c>
      <c r="U134" s="47">
        <v>0.74930829639246233</v>
      </c>
      <c r="V134" s="47">
        <v>2.7702949720555501</v>
      </c>
      <c r="W134" s="47">
        <v>5.9169770936283657</v>
      </c>
      <c r="X134" s="47">
        <v>8.9444711120152949</v>
      </c>
      <c r="Y134" s="47">
        <v>11.410023018815233</v>
      </c>
      <c r="Z134" s="47">
        <v>14.116626468416484</v>
      </c>
      <c r="AA134" s="47">
        <v>17.560226806848014</v>
      </c>
      <c r="AB134" s="47">
        <v>21.658932789345002</v>
      </c>
      <c r="AC134" s="47">
        <v>26.406929631724545</v>
      </c>
      <c r="AD134" s="47">
        <v>31.948675991718723</v>
      </c>
      <c r="AE134" s="47">
        <v>38.326827238569606</v>
      </c>
      <c r="AF134" s="47">
        <v>45.715215918681679</v>
      </c>
      <c r="AG134" s="47">
        <v>54.312848066585182</v>
      </c>
      <c r="AH134" s="47">
        <v>64.276241896935545</v>
      </c>
      <c r="AI134" s="47">
        <v>75.677696748314986</v>
      </c>
      <c r="AJ134" s="47">
        <v>88.511610377216471</v>
      </c>
      <c r="AK134" s="47">
        <v>102.57219722186119</v>
      </c>
      <c r="AL134" s="47">
        <v>117.86139937547307</v>
      </c>
      <c r="AM134" s="47">
        <v>134.13992306751675</v>
      </c>
      <c r="AN134" s="47">
        <v>151.09558139956178</v>
      </c>
      <c r="AO134" s="47">
        <v>168.74502692743053</v>
      </c>
      <c r="AP134" s="47">
        <v>186.88921822026043</v>
      </c>
      <c r="AQ134" s="47">
        <v>205.28004913790613</v>
      </c>
      <c r="AR134" s="47">
        <v>223.75753860285403</v>
      </c>
      <c r="AS134" s="47">
        <v>242.45497659673646</v>
      </c>
      <c r="AT134" s="47">
        <v>261.00869634613156</v>
      </c>
      <c r="AU134" s="47">
        <v>279.74203671642795</v>
      </c>
      <c r="AV134" s="47">
        <v>298.53211298169941</v>
      </c>
      <c r="AW134" s="47">
        <v>316.99981511575834</v>
      </c>
      <c r="AX134" s="47">
        <v>335.50251489453331</v>
      </c>
      <c r="AY134" s="47">
        <v>354.07463220214902</v>
      </c>
      <c r="AZ134" s="47">
        <v>372.64568036237006</v>
      </c>
    </row>
    <row r="135" spans="1:52">
      <c r="A135" s="48" t="s">
        <v>152</v>
      </c>
      <c r="B135" s="32">
        <v>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0.25029243506755461</v>
      </c>
      <c r="O135" s="32">
        <v>0.2354929901158834</v>
      </c>
      <c r="P135" s="32">
        <v>0.27422426547011364</v>
      </c>
      <c r="Q135" s="32">
        <v>0.29563182099221824</v>
      </c>
      <c r="R135" s="32">
        <v>0.34774592998251741</v>
      </c>
      <c r="S135" s="32">
        <v>0.44120467603273761</v>
      </c>
      <c r="T135" s="32">
        <v>0.57307627021535557</v>
      </c>
      <c r="U135" s="32">
        <v>0.74930829639246233</v>
      </c>
      <c r="V135" s="32">
        <v>2.7649865859375216</v>
      </c>
      <c r="W135" s="32">
        <v>5.8973618243364454</v>
      </c>
      <c r="X135" s="32">
        <v>8.8977538834701821</v>
      </c>
      <c r="Y135" s="32">
        <v>11.319514035011826</v>
      </c>
      <c r="Z135" s="32">
        <v>13.939654612119796</v>
      </c>
      <c r="AA135" s="32">
        <v>17.205290937967945</v>
      </c>
      <c r="AB135" s="32">
        <v>20.980560930449165</v>
      </c>
      <c r="AC135" s="32">
        <v>25.179936480497187</v>
      </c>
      <c r="AD135" s="32">
        <v>29.848176208477838</v>
      </c>
      <c r="AE135" s="32">
        <v>34.933223752698311</v>
      </c>
      <c r="AF135" s="32">
        <v>40.504622997539535</v>
      </c>
      <c r="AG135" s="32">
        <v>46.659742808626241</v>
      </c>
      <c r="AH135" s="32">
        <v>53.463602505748582</v>
      </c>
      <c r="AI135" s="32">
        <v>60.950981976792839</v>
      </c>
      <c r="AJ135" s="32">
        <v>69.109683164868784</v>
      </c>
      <c r="AK135" s="32">
        <v>77.810448747118215</v>
      </c>
      <c r="AL135" s="32">
        <v>87.115644403400609</v>
      </c>
      <c r="AM135" s="32">
        <v>96.927383683446848</v>
      </c>
      <c r="AN135" s="32">
        <v>107.02795101740772</v>
      </c>
      <c r="AO135" s="32">
        <v>117.55583422632331</v>
      </c>
      <c r="AP135" s="32">
        <v>128.41057813597882</v>
      </c>
      <c r="AQ135" s="32">
        <v>139.48139056478911</v>
      </c>
      <c r="AR135" s="32">
        <v>150.63765763769081</v>
      </c>
      <c r="AS135" s="32">
        <v>162.05693850657173</v>
      </c>
      <c r="AT135" s="32">
        <v>173.39064477181341</v>
      </c>
      <c r="AU135" s="32">
        <v>185.00359820529553</v>
      </c>
      <c r="AV135" s="32">
        <v>196.76561238209288</v>
      </c>
      <c r="AW135" s="32">
        <v>208.31857916911923</v>
      </c>
      <c r="AX135" s="32">
        <v>220.0060563341965</v>
      </c>
      <c r="AY135" s="32">
        <v>231.84430713957661</v>
      </c>
      <c r="AZ135" s="32">
        <v>243.68987946193292</v>
      </c>
    </row>
    <row r="136" spans="1:52">
      <c r="A136" s="48" t="s">
        <v>153</v>
      </c>
      <c r="B136" s="32">
        <v>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5.3083861180286537E-3</v>
      </c>
      <c r="W136" s="32">
        <v>1.9615269291920458E-2</v>
      </c>
      <c r="X136" s="32">
        <v>4.6717228545111879E-2</v>
      </c>
      <c r="Y136" s="32">
        <v>9.0508983803406759E-2</v>
      </c>
      <c r="Z136" s="32">
        <v>0.17697185629668807</v>
      </c>
      <c r="AA136" s="32">
        <v>0.35493586888006962</v>
      </c>
      <c r="AB136" s="32">
        <v>0.67837185889583784</v>
      </c>
      <c r="AC136" s="32">
        <v>1.2269931512273573</v>
      </c>
      <c r="AD136" s="32">
        <v>2.1004997832408829</v>
      </c>
      <c r="AE136" s="32">
        <v>3.3936034858712931</v>
      </c>
      <c r="AF136" s="32">
        <v>5.2105929211421458</v>
      </c>
      <c r="AG136" s="32">
        <v>7.6531052579589387</v>
      </c>
      <c r="AH136" s="32">
        <v>10.812639391186961</v>
      </c>
      <c r="AI136" s="32">
        <v>14.726714771522154</v>
      </c>
      <c r="AJ136" s="32">
        <v>19.40192721234769</v>
      </c>
      <c r="AK136" s="32">
        <v>24.76174847474298</v>
      </c>
      <c r="AL136" s="32">
        <v>30.745754972072454</v>
      </c>
      <c r="AM136" s="32">
        <v>37.212539384069906</v>
      </c>
      <c r="AN136" s="32">
        <v>44.067630382154057</v>
      </c>
      <c r="AO136" s="32">
        <v>51.189192701107224</v>
      </c>
      <c r="AP136" s="32">
        <v>58.478640084281622</v>
      </c>
      <c r="AQ136" s="32">
        <v>65.798658573117009</v>
      </c>
      <c r="AR136" s="32">
        <v>73.119880965163233</v>
      </c>
      <c r="AS136" s="32">
        <v>80.398038090164718</v>
      </c>
      <c r="AT136" s="32">
        <v>87.618051574318159</v>
      </c>
      <c r="AU136" s="32">
        <v>94.738438511132415</v>
      </c>
      <c r="AV136" s="32">
        <v>101.76650059960654</v>
      </c>
      <c r="AW136" s="32">
        <v>108.68123594663909</v>
      </c>
      <c r="AX136" s="32">
        <v>115.49645856033681</v>
      </c>
      <c r="AY136" s="32">
        <v>122.23032506257243</v>
      </c>
      <c r="AZ136" s="32">
        <v>128.95580090043717</v>
      </c>
    </row>
    <row r="137" spans="1:52">
      <c r="A137" s="48" t="s">
        <v>154</v>
      </c>
      <c r="B137" s="32">
        <v>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>
      <c r="A138" s="48" t="s">
        <v>161</v>
      </c>
      <c r="B138" s="32">
        <v>0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</row>
    <row r="139" spans="1:52">
      <c r="A139" s="46" t="s">
        <v>155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1.7072263306559044E-3</v>
      </c>
      <c r="S139" s="47">
        <v>5.1606679690819474E-3</v>
      </c>
      <c r="T139" s="47">
        <v>1.0403148413699848E-2</v>
      </c>
      <c r="U139" s="47">
        <v>1.9232681123012237E-2</v>
      </c>
      <c r="V139" s="47">
        <v>5.2959091294715058E-2</v>
      </c>
      <c r="W139" s="47">
        <v>5.5019706386919831E-2</v>
      </c>
      <c r="X139" s="47">
        <v>5.526849880799941E-2</v>
      </c>
      <c r="Y139" s="47">
        <v>5.5423669615499924E-2</v>
      </c>
      <c r="Z139" s="47">
        <v>5.3601913214636407E-2</v>
      </c>
      <c r="AA139" s="47">
        <v>5.1270505061314808E-2</v>
      </c>
      <c r="AB139" s="47">
        <v>4.8560335865966267E-2</v>
      </c>
      <c r="AC139" s="47">
        <v>4.5596792531494054E-2</v>
      </c>
      <c r="AD139" s="47">
        <v>4.0851874437045896E-2</v>
      </c>
      <c r="AE139" s="47">
        <v>3.464581228037647E-2</v>
      </c>
      <c r="AF139" s="47">
        <v>9.1574845203805946E-2</v>
      </c>
      <c r="AG139" s="47">
        <v>0.24128748228833335</v>
      </c>
      <c r="AH139" s="47">
        <v>0.50199536232173148</v>
      </c>
      <c r="AI139" s="47">
        <v>0.88153481085124485</v>
      </c>
      <c r="AJ139" s="47">
        <v>1.3900286624489433</v>
      </c>
      <c r="AK139" s="47">
        <v>2.0206488888635494</v>
      </c>
      <c r="AL139" s="47">
        <v>2.7780510833888896</v>
      </c>
      <c r="AM139" s="47">
        <v>3.654948655746427</v>
      </c>
      <c r="AN139" s="47">
        <v>4.6412570760978715</v>
      </c>
      <c r="AO139" s="47">
        <v>5.7408185254325055</v>
      </c>
      <c r="AP139" s="47">
        <v>6.9555286661863969</v>
      </c>
      <c r="AQ139" s="47">
        <v>8.2903686965192094</v>
      </c>
      <c r="AR139" s="47">
        <v>9.7376088335629305</v>
      </c>
      <c r="AS139" s="47">
        <v>11.316130968525133</v>
      </c>
      <c r="AT139" s="47">
        <v>12.996762685723761</v>
      </c>
      <c r="AU139" s="47">
        <v>14.803158451516696</v>
      </c>
      <c r="AV139" s="47">
        <v>16.720074796031277</v>
      </c>
      <c r="AW139" s="47">
        <v>18.718669492419728</v>
      </c>
      <c r="AX139" s="47">
        <v>20.812526367382841</v>
      </c>
      <c r="AY139" s="47">
        <v>22.994293363348618</v>
      </c>
      <c r="AZ139" s="47">
        <v>25.235274789124592</v>
      </c>
    </row>
    <row r="140" spans="1:52">
      <c r="A140" s="48" t="s">
        <v>156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1.7537545626558221E-3</v>
      </c>
      <c r="V140" s="32">
        <v>8.8397192832502802E-3</v>
      </c>
      <c r="W140" s="32">
        <v>8.8843457854983106E-3</v>
      </c>
      <c r="X140" s="32">
        <v>8.9305028980525072E-3</v>
      </c>
      <c r="Y140" s="32">
        <v>8.9701815603502218E-3</v>
      </c>
      <c r="Z140" s="32">
        <v>8.9918089791101129E-3</v>
      </c>
      <c r="AA140" s="32">
        <v>8.9205478619176527E-3</v>
      </c>
      <c r="AB140" s="32">
        <v>8.7728586831489104E-3</v>
      </c>
      <c r="AC140" s="32">
        <v>8.5598107321714252E-3</v>
      </c>
      <c r="AD140" s="32">
        <v>8.3059997531716757E-3</v>
      </c>
      <c r="AE140" s="32">
        <v>6.4032321718880915E-3</v>
      </c>
      <c r="AF140" s="32">
        <v>3.4927284941967611E-2</v>
      </c>
      <c r="AG140" s="32">
        <v>0.11447304230968713</v>
      </c>
      <c r="AH140" s="32">
        <v>0.26278163597943005</v>
      </c>
      <c r="AI140" s="32">
        <v>0.49013493161130794</v>
      </c>
      <c r="AJ140" s="32">
        <v>0.8106528110713267</v>
      </c>
      <c r="AK140" s="32">
        <v>1.2301017711395676</v>
      </c>
      <c r="AL140" s="32">
        <v>1.7583061428689477</v>
      </c>
      <c r="AM140" s="32">
        <v>2.3953153039762509</v>
      </c>
      <c r="AN140" s="32">
        <v>3.1387297654526196</v>
      </c>
      <c r="AO140" s="32">
        <v>4.0027914239522175</v>
      </c>
      <c r="AP140" s="32">
        <v>4.9914985575117559</v>
      </c>
      <c r="AQ140" s="32">
        <v>6.1115492775862084</v>
      </c>
      <c r="AR140" s="32">
        <v>7.35731820794709</v>
      </c>
      <c r="AS140" s="32">
        <v>8.7463568996618086</v>
      </c>
      <c r="AT140" s="32">
        <v>10.255265247088827</v>
      </c>
      <c r="AU140" s="32">
        <v>11.910616825856021</v>
      </c>
      <c r="AV140" s="32">
        <v>13.690829537403269</v>
      </c>
      <c r="AW140" s="32">
        <v>15.56334964364474</v>
      </c>
      <c r="AX140" s="32">
        <v>17.546693443757686</v>
      </c>
      <c r="AY140" s="32">
        <v>19.623946399261509</v>
      </c>
      <c r="AZ140" s="32">
        <v>21.769650629532375</v>
      </c>
    </row>
    <row r="141" spans="1:52">
      <c r="A141" s="48" t="s">
        <v>162</v>
      </c>
      <c r="B141" s="32">
        <v>0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1.7072263306559044E-3</v>
      </c>
      <c r="S141" s="32">
        <v>5.1606679690819474E-3</v>
      </c>
      <c r="T141" s="32">
        <v>1.0403148413699848E-2</v>
      </c>
      <c r="U141" s="32">
        <v>1.7478926560356416E-2</v>
      </c>
      <c r="V141" s="32">
        <v>4.4119372011464777E-2</v>
      </c>
      <c r="W141" s="32">
        <v>4.6135360601421524E-2</v>
      </c>
      <c r="X141" s="32">
        <v>4.6337995909946902E-2</v>
      </c>
      <c r="Y141" s="32">
        <v>4.6453488055149698E-2</v>
      </c>
      <c r="Z141" s="32">
        <v>4.4610104235526291E-2</v>
      </c>
      <c r="AA141" s="32">
        <v>4.2349957199397159E-2</v>
      </c>
      <c r="AB141" s="32">
        <v>3.978747718281736E-2</v>
      </c>
      <c r="AC141" s="32">
        <v>3.7036981799322632E-2</v>
      </c>
      <c r="AD141" s="32">
        <v>3.2545874683874224E-2</v>
      </c>
      <c r="AE141" s="32">
        <v>2.8242580108488381E-2</v>
      </c>
      <c r="AF141" s="32">
        <v>5.6647560261838335E-2</v>
      </c>
      <c r="AG141" s="32">
        <v>0.12681443997864622</v>
      </c>
      <c r="AH141" s="32">
        <v>0.23921372634230145</v>
      </c>
      <c r="AI141" s="32">
        <v>0.39139987923993691</v>
      </c>
      <c r="AJ141" s="32">
        <v>0.5793758513776166</v>
      </c>
      <c r="AK141" s="32">
        <v>0.79054711772398178</v>
      </c>
      <c r="AL141" s="32">
        <v>1.0197449405199419</v>
      </c>
      <c r="AM141" s="32">
        <v>1.2596333517701763</v>
      </c>
      <c r="AN141" s="32">
        <v>1.5025273106452517</v>
      </c>
      <c r="AO141" s="32">
        <v>1.7380271014802875</v>
      </c>
      <c r="AP141" s="32">
        <v>1.9640301086746408</v>
      </c>
      <c r="AQ141" s="32">
        <v>2.1788194189330019</v>
      </c>
      <c r="AR141" s="32">
        <v>2.3802906256158409</v>
      </c>
      <c r="AS141" s="32">
        <v>2.5697740688633237</v>
      </c>
      <c r="AT141" s="32">
        <v>2.7414974386349336</v>
      </c>
      <c r="AU141" s="32">
        <v>2.8925416256606753</v>
      </c>
      <c r="AV141" s="32">
        <v>3.029245258628007</v>
      </c>
      <c r="AW141" s="32">
        <v>3.1553198487749872</v>
      </c>
      <c r="AX141" s="32">
        <v>3.2658329236251533</v>
      </c>
      <c r="AY141" s="32">
        <v>3.3703469640871089</v>
      </c>
      <c r="AZ141" s="32">
        <v>3.4656241595922173</v>
      </c>
    </row>
    <row r="142" spans="1:52">
      <c r="A142" s="44" t="s">
        <v>165</v>
      </c>
      <c r="B142" s="45">
        <v>19754</v>
      </c>
      <c r="C142" s="45">
        <v>20565</v>
      </c>
      <c r="D142" s="45">
        <v>20392</v>
      </c>
      <c r="E142" s="45">
        <v>19584</v>
      </c>
      <c r="F142" s="45">
        <v>19416</v>
      </c>
      <c r="G142" s="45">
        <v>19283.000000000004</v>
      </c>
      <c r="H142" s="45">
        <v>19615</v>
      </c>
      <c r="I142" s="45">
        <v>19650</v>
      </c>
      <c r="J142" s="45">
        <v>18207</v>
      </c>
      <c r="K142" s="45">
        <v>17603</v>
      </c>
      <c r="L142" s="45">
        <v>17754.999999999996</v>
      </c>
      <c r="M142" s="45">
        <v>17750</v>
      </c>
      <c r="N142" s="45">
        <v>18186</v>
      </c>
      <c r="O142" s="45">
        <v>18980</v>
      </c>
      <c r="P142" s="45">
        <v>19167</v>
      </c>
      <c r="Q142" s="45">
        <v>18935</v>
      </c>
      <c r="R142" s="45">
        <v>19801.196463567641</v>
      </c>
      <c r="S142" s="45">
        <v>20471.097432147377</v>
      </c>
      <c r="T142" s="45">
        <v>20886.109890966203</v>
      </c>
      <c r="U142" s="45">
        <v>21242.019249864312</v>
      </c>
      <c r="V142" s="45">
        <v>21538.128517783571</v>
      </c>
      <c r="W142" s="45">
        <v>21846.492207870804</v>
      </c>
      <c r="X142" s="45">
        <v>22095.047630979938</v>
      </c>
      <c r="Y142" s="45">
        <v>22108.399311389927</v>
      </c>
      <c r="Z142" s="45">
        <v>22102.525077376959</v>
      </c>
      <c r="AA142" s="45">
        <v>22108.289729454769</v>
      </c>
      <c r="AB142" s="45">
        <v>22095.925047834393</v>
      </c>
      <c r="AC142" s="45">
        <v>22086.191856791174</v>
      </c>
      <c r="AD142" s="45">
        <v>22064.75570618347</v>
      </c>
      <c r="AE142" s="45">
        <v>22067.931314452075</v>
      </c>
      <c r="AF142" s="45">
        <v>22077.465125484894</v>
      </c>
      <c r="AG142" s="45">
        <v>22093.795724343545</v>
      </c>
      <c r="AH142" s="45">
        <v>22109.342793110107</v>
      </c>
      <c r="AI142" s="45">
        <v>22150.009425480515</v>
      </c>
      <c r="AJ142" s="45">
        <v>22172.217206161047</v>
      </c>
      <c r="AK142" s="45">
        <v>22193.204863640505</v>
      </c>
      <c r="AL142" s="45">
        <v>22197.785868480365</v>
      </c>
      <c r="AM142" s="45">
        <v>22223.606948761222</v>
      </c>
      <c r="AN142" s="45">
        <v>22257.526608759712</v>
      </c>
      <c r="AO142" s="45">
        <v>22298.741592541945</v>
      </c>
      <c r="AP142" s="45">
        <v>22327.116664033274</v>
      </c>
      <c r="AQ142" s="45">
        <v>22404.001681788686</v>
      </c>
      <c r="AR142" s="45">
        <v>22471.453467205243</v>
      </c>
      <c r="AS142" s="45">
        <v>22541.777478298773</v>
      </c>
      <c r="AT142" s="45">
        <v>22615.935655468416</v>
      </c>
      <c r="AU142" s="45">
        <v>22712.168320815315</v>
      </c>
      <c r="AV142" s="45">
        <v>22787.749477432761</v>
      </c>
      <c r="AW142" s="45">
        <v>22856.963640315364</v>
      </c>
      <c r="AX142" s="45">
        <v>22922.964876705653</v>
      </c>
      <c r="AY142" s="45">
        <v>22984.551891878746</v>
      </c>
      <c r="AZ142" s="45">
        <v>23045.348148031037</v>
      </c>
    </row>
    <row r="143" spans="1:52">
      <c r="A143" s="46" t="s">
        <v>146</v>
      </c>
      <c r="B143" s="47">
        <v>19754</v>
      </c>
      <c r="C143" s="47">
        <v>20565</v>
      </c>
      <c r="D143" s="47">
        <v>20392</v>
      </c>
      <c r="E143" s="47">
        <v>19584</v>
      </c>
      <c r="F143" s="47">
        <v>19416</v>
      </c>
      <c r="G143" s="47">
        <v>19283.000000000004</v>
      </c>
      <c r="H143" s="47">
        <v>19615</v>
      </c>
      <c r="I143" s="47">
        <v>19650</v>
      </c>
      <c r="J143" s="47">
        <v>18207</v>
      </c>
      <c r="K143" s="47">
        <v>17603</v>
      </c>
      <c r="L143" s="47">
        <v>17754.999999999996</v>
      </c>
      <c r="M143" s="47">
        <v>17750</v>
      </c>
      <c r="N143" s="47">
        <v>18186</v>
      </c>
      <c r="O143" s="47">
        <v>18980</v>
      </c>
      <c r="P143" s="47">
        <v>19167</v>
      </c>
      <c r="Q143" s="47">
        <v>18935</v>
      </c>
      <c r="R143" s="47">
        <v>19801.196463567641</v>
      </c>
      <c r="S143" s="47">
        <v>20471.097432147377</v>
      </c>
      <c r="T143" s="47">
        <v>20886.109890966203</v>
      </c>
      <c r="U143" s="47">
        <v>21242.019249864312</v>
      </c>
      <c r="V143" s="47">
        <v>21537.992420715782</v>
      </c>
      <c r="W143" s="47">
        <v>21846.355813991901</v>
      </c>
      <c r="X143" s="47">
        <v>22094.911454608697</v>
      </c>
      <c r="Y143" s="47">
        <v>22108.26357519333</v>
      </c>
      <c r="Z143" s="47">
        <v>22102.390182203359</v>
      </c>
      <c r="AA143" s="47">
        <v>22108.156790457699</v>
      </c>
      <c r="AB143" s="47">
        <v>22095.795512963767</v>
      </c>
      <c r="AC143" s="47">
        <v>22086.066627608074</v>
      </c>
      <c r="AD143" s="47">
        <v>22064.635509860142</v>
      </c>
      <c r="AE143" s="47">
        <v>22067.66885402389</v>
      </c>
      <c r="AF143" s="47">
        <v>22074.983887218863</v>
      </c>
      <c r="AG143" s="47">
        <v>22085.068900556056</v>
      </c>
      <c r="AH143" s="47">
        <v>22089.725264947891</v>
      </c>
      <c r="AI143" s="47">
        <v>22114.195752189997</v>
      </c>
      <c r="AJ143" s="47">
        <v>22114.184486226146</v>
      </c>
      <c r="AK143" s="47">
        <v>22107.36268934207</v>
      </c>
      <c r="AL143" s="47">
        <v>22077.754274417759</v>
      </c>
      <c r="AM143" s="47">
        <v>22063.584202023358</v>
      </c>
      <c r="AN143" s="47">
        <v>22051.589833811729</v>
      </c>
      <c r="AO143" s="47">
        <v>22041.562319446501</v>
      </c>
      <c r="AP143" s="47">
        <v>22012.54278060903</v>
      </c>
      <c r="AQ143" s="47">
        <v>22026.397237514131</v>
      </c>
      <c r="AR143" s="47">
        <v>22025.422063310783</v>
      </c>
      <c r="AS143" s="47">
        <v>22022.057708393342</v>
      </c>
      <c r="AT143" s="47">
        <v>22018.13096202134</v>
      </c>
      <c r="AU143" s="47">
        <v>22029.806255775446</v>
      </c>
      <c r="AV143" s="47">
        <v>22017.126285862316</v>
      </c>
      <c r="AW143" s="47">
        <v>21994.950247866876</v>
      </c>
      <c r="AX143" s="47">
        <v>21965.967747939434</v>
      </c>
      <c r="AY143" s="47">
        <v>21929.865748233522</v>
      </c>
      <c r="AZ143" s="47">
        <v>21891.74568775218</v>
      </c>
    </row>
    <row r="144" spans="1:52">
      <c r="A144" s="48" t="s">
        <v>148</v>
      </c>
      <c r="B144" s="32">
        <v>19754</v>
      </c>
      <c r="C144" s="32">
        <v>20565</v>
      </c>
      <c r="D144" s="32">
        <v>20392</v>
      </c>
      <c r="E144" s="32">
        <v>19584</v>
      </c>
      <c r="F144" s="32">
        <v>19416</v>
      </c>
      <c r="G144" s="32">
        <v>19283.000000000004</v>
      </c>
      <c r="H144" s="32">
        <v>19615</v>
      </c>
      <c r="I144" s="32">
        <v>19650</v>
      </c>
      <c r="J144" s="32">
        <v>18207</v>
      </c>
      <c r="K144" s="32">
        <v>17603</v>
      </c>
      <c r="L144" s="32">
        <v>17754.999999999996</v>
      </c>
      <c r="M144" s="32">
        <v>17750</v>
      </c>
      <c r="N144" s="32">
        <v>18186</v>
      </c>
      <c r="O144" s="32">
        <v>18980</v>
      </c>
      <c r="P144" s="32">
        <v>19167</v>
      </c>
      <c r="Q144" s="32">
        <v>18935</v>
      </c>
      <c r="R144" s="32">
        <v>19800.951505695153</v>
      </c>
      <c r="S144" s="32">
        <v>20470.597766206422</v>
      </c>
      <c r="T144" s="32">
        <v>20885.345448178505</v>
      </c>
      <c r="U144" s="32">
        <v>21240.849902380945</v>
      </c>
      <c r="V144" s="32">
        <v>21536.141794297964</v>
      </c>
      <c r="W144" s="32">
        <v>21843.532612788313</v>
      </c>
      <c r="X144" s="32">
        <v>22090.972020402947</v>
      </c>
      <c r="Y144" s="32">
        <v>22103.065870142382</v>
      </c>
      <c r="Z144" s="32">
        <v>22095.376840421934</v>
      </c>
      <c r="AA144" s="32">
        <v>22099.058037826206</v>
      </c>
      <c r="AB144" s="32">
        <v>22084.065238833133</v>
      </c>
      <c r="AC144" s="32">
        <v>22071.155174525102</v>
      </c>
      <c r="AD144" s="32">
        <v>22045.864624065132</v>
      </c>
      <c r="AE144" s="32">
        <v>22044.754261012018</v>
      </c>
      <c r="AF144" s="32">
        <v>22046.974890417554</v>
      </c>
      <c r="AG144" s="32">
        <v>22050.539204984107</v>
      </c>
      <c r="AH144" s="32">
        <v>22046.636133370728</v>
      </c>
      <c r="AI144" s="32">
        <v>22060.256919196021</v>
      </c>
      <c r="AJ144" s="32">
        <v>22046.038660002076</v>
      </c>
      <c r="AK144" s="32">
        <v>22022.887765519386</v>
      </c>
      <c r="AL144" s="32">
        <v>21973.525464464488</v>
      </c>
      <c r="AM144" s="32">
        <v>21934.292230160449</v>
      </c>
      <c r="AN144" s="32">
        <v>21890.772446804353</v>
      </c>
      <c r="AO144" s="32">
        <v>21841.151526278616</v>
      </c>
      <c r="AP144" s="32">
        <v>21763.44577704736</v>
      </c>
      <c r="AQ144" s="32">
        <v>21716.056194827575</v>
      </c>
      <c r="AR144" s="32">
        <v>21639.007208150069</v>
      </c>
      <c r="AS144" s="32">
        <v>21543.342872585799</v>
      </c>
      <c r="AT144" s="32">
        <v>21425.55665065995</v>
      </c>
      <c r="AU144" s="32">
        <v>21300.317010446943</v>
      </c>
      <c r="AV144" s="32">
        <v>21123.686760540731</v>
      </c>
      <c r="AW144" s="32">
        <v>20908.887519814132</v>
      </c>
      <c r="AX144" s="32">
        <v>20652.812145123655</v>
      </c>
      <c r="AY144" s="32">
        <v>20355.535490456044</v>
      </c>
      <c r="AZ144" s="32">
        <v>20017.084417773109</v>
      </c>
    </row>
    <row r="145" spans="1:52">
      <c r="A145" s="48" t="s">
        <v>149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0.1360970677896178</v>
      </c>
      <c r="W145" s="32">
        <v>0.27502356039918602</v>
      </c>
      <c r="X145" s="32">
        <v>0.41518910060781311</v>
      </c>
      <c r="Y145" s="32">
        <v>0.55608835684936397</v>
      </c>
      <c r="Z145" s="32">
        <v>0.83983502957646816</v>
      </c>
      <c r="AA145" s="32">
        <v>1.1220854874336386</v>
      </c>
      <c r="AB145" s="32">
        <v>1.5452339061829719</v>
      </c>
      <c r="AC145" s="32">
        <v>1.9636023697564826</v>
      </c>
      <c r="AD145" s="32">
        <v>2.5219480491526278</v>
      </c>
      <c r="AE145" s="32">
        <v>3.3710845894638513</v>
      </c>
      <c r="AF145" s="32">
        <v>4.3610045112789297</v>
      </c>
      <c r="AG145" s="32">
        <v>5.6396750222697873</v>
      </c>
      <c r="AH145" s="32">
        <v>7.3547843503537154</v>
      </c>
      <c r="AI145" s="32">
        <v>9.5136871016112696</v>
      </c>
      <c r="AJ145" s="32">
        <v>12.397330452925864</v>
      </c>
      <c r="AK145" s="32">
        <v>15.905979575729196</v>
      </c>
      <c r="AL145" s="32">
        <v>19.639059099868742</v>
      </c>
      <c r="AM145" s="32">
        <v>24.530120490632221</v>
      </c>
      <c r="AN145" s="32">
        <v>31.143074772984946</v>
      </c>
      <c r="AO145" s="32">
        <v>39.995394511562047</v>
      </c>
      <c r="AP145" s="32">
        <v>50.768178263152429</v>
      </c>
      <c r="AQ145" s="32">
        <v>64.516158960354403</v>
      </c>
      <c r="AR145" s="32">
        <v>81.683734665819699</v>
      </c>
      <c r="AS145" s="32">
        <v>102.7813960511763</v>
      </c>
      <c r="AT145" s="32">
        <v>129.34761568816282</v>
      </c>
      <c r="AU145" s="32">
        <v>161.1775653069536</v>
      </c>
      <c r="AV145" s="32">
        <v>199.58152528674094</v>
      </c>
      <c r="AW145" s="32">
        <v>244.67042318612667</v>
      </c>
      <c r="AX145" s="32">
        <v>298.08899614944642</v>
      </c>
      <c r="AY145" s="32">
        <v>359.34736364383758</v>
      </c>
      <c r="AZ145" s="32">
        <v>429.0471035098642</v>
      </c>
    </row>
    <row r="146" spans="1:52">
      <c r="A146" s="48" t="s">
        <v>166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0.24495787248799589</v>
      </c>
      <c r="S146" s="32">
        <v>0.49966594095627276</v>
      </c>
      <c r="T146" s="32">
        <v>0.76444278769743668</v>
      </c>
      <c r="U146" s="32">
        <v>1.1693474833651947</v>
      </c>
      <c r="V146" s="32">
        <v>1.7145293500289327</v>
      </c>
      <c r="W146" s="32">
        <v>2.4094520239605308</v>
      </c>
      <c r="X146" s="32">
        <v>3.2449611833281291</v>
      </c>
      <c r="Y146" s="32">
        <v>4.2206729264344105</v>
      </c>
      <c r="Z146" s="32">
        <v>5.4675957891736688</v>
      </c>
      <c r="AA146" s="32">
        <v>6.9860492843161213</v>
      </c>
      <c r="AB146" s="32">
        <v>8.7674030665224176</v>
      </c>
      <c r="AC146" s="32">
        <v>10.96073485389125</v>
      </c>
      <c r="AD146" s="32">
        <v>13.552404567435987</v>
      </c>
      <c r="AE146" s="32">
        <v>15.846178969283454</v>
      </c>
      <c r="AF146" s="32">
        <v>18.512243670448875</v>
      </c>
      <c r="AG146" s="32">
        <v>21.877483012692331</v>
      </c>
      <c r="AH146" s="32">
        <v>26.260589388081787</v>
      </c>
      <c r="AI146" s="32">
        <v>31.593810955463219</v>
      </c>
      <c r="AJ146" s="32">
        <v>38.387297418884657</v>
      </c>
      <c r="AK146" s="32">
        <v>46.146623459489966</v>
      </c>
      <c r="AL146" s="32">
        <v>55.427963442301746</v>
      </c>
      <c r="AM146" s="32">
        <v>66.414550843978617</v>
      </c>
      <c r="AN146" s="32">
        <v>79.573942518091684</v>
      </c>
      <c r="AO146" s="32">
        <v>95.030367085323192</v>
      </c>
      <c r="AP146" s="32">
        <v>113.28569155097145</v>
      </c>
      <c r="AQ146" s="32">
        <v>135.28480020692331</v>
      </c>
      <c r="AR146" s="32">
        <v>161.47908342306062</v>
      </c>
      <c r="AS146" s="32">
        <v>191.67172248453835</v>
      </c>
      <c r="AT146" s="32">
        <v>227.52956571059661</v>
      </c>
      <c r="AU146" s="32">
        <v>268.86249694961606</v>
      </c>
      <c r="AV146" s="32">
        <v>316.5825061442581</v>
      </c>
      <c r="AW146" s="32">
        <v>370.72783410276452</v>
      </c>
      <c r="AX146" s="32">
        <v>432.70171705041764</v>
      </c>
      <c r="AY146" s="32">
        <v>501.79869945835225</v>
      </c>
      <c r="AZ146" s="32">
        <v>579.70688495694083</v>
      </c>
    </row>
    <row r="147" spans="1:52">
      <c r="A147" s="48" t="s">
        <v>160</v>
      </c>
      <c r="B147" s="32">
        <v>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0.13872561922772567</v>
      </c>
      <c r="X147" s="32">
        <v>0.27928392181407036</v>
      </c>
      <c r="Y147" s="32">
        <v>0.42094376766706365</v>
      </c>
      <c r="Z147" s="32">
        <v>0.70591096267696762</v>
      </c>
      <c r="AA147" s="32">
        <v>0.99061785974456751</v>
      </c>
      <c r="AB147" s="32">
        <v>1.4176371579302083</v>
      </c>
      <c r="AC147" s="32">
        <v>1.9871158593217984</v>
      </c>
      <c r="AD147" s="32">
        <v>2.6965331784209989</v>
      </c>
      <c r="AE147" s="32">
        <v>3.6973294531233383</v>
      </c>
      <c r="AF147" s="32">
        <v>5.1357486195811033</v>
      </c>
      <c r="AG147" s="32">
        <v>7.012537536986974</v>
      </c>
      <c r="AH147" s="32">
        <v>9.4737578387265522</v>
      </c>
      <c r="AI147" s="32">
        <v>12.831334936901804</v>
      </c>
      <c r="AJ147" s="32">
        <v>17.361198352262122</v>
      </c>
      <c r="AK147" s="32">
        <v>22.4223207874666</v>
      </c>
      <c r="AL147" s="32">
        <v>29.161787411104481</v>
      </c>
      <c r="AM147" s="32">
        <v>38.347300528296181</v>
      </c>
      <c r="AN147" s="32">
        <v>50.100369716300989</v>
      </c>
      <c r="AO147" s="32">
        <v>65.38503157099845</v>
      </c>
      <c r="AP147" s="32">
        <v>85.043133747546818</v>
      </c>
      <c r="AQ147" s="32">
        <v>110.54008351927864</v>
      </c>
      <c r="AR147" s="32">
        <v>143.2520370718324</v>
      </c>
      <c r="AS147" s="32">
        <v>184.26171727182663</v>
      </c>
      <c r="AT147" s="32">
        <v>235.69712996263044</v>
      </c>
      <c r="AU147" s="32">
        <v>299.44918307193342</v>
      </c>
      <c r="AV147" s="32">
        <v>377.27549389058419</v>
      </c>
      <c r="AW147" s="32">
        <v>470.66447076385413</v>
      </c>
      <c r="AX147" s="32">
        <v>582.36488961591397</v>
      </c>
      <c r="AY147" s="32">
        <v>713.18419467528577</v>
      </c>
      <c r="AZ147" s="32">
        <v>865.90728151226824</v>
      </c>
    </row>
    <row r="148" spans="1:52" hidden="1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hidden="1">
      <c r="A149" s="4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idden="1">
      <c r="A150" s="4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idden="1">
      <c r="A151" s="4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idden="1">
      <c r="A152" s="4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>
      <c r="A153" s="46" t="s">
        <v>151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0.1475646449873525</v>
      </c>
      <c r="AF153" s="47">
        <v>1.0366923241483195</v>
      </c>
      <c r="AG153" s="47">
        <v>2.9696409869115921</v>
      </c>
      <c r="AH153" s="47">
        <v>6.2510172120090495</v>
      </c>
      <c r="AI153" s="47">
        <v>11.048426240288125</v>
      </c>
      <c r="AJ153" s="47">
        <v>17.649389816101849</v>
      </c>
      <c r="AK153" s="47">
        <v>25.915668021850049</v>
      </c>
      <c r="AL153" s="47">
        <v>36.116694984196876</v>
      </c>
      <c r="AM153" s="47">
        <v>48.161524653188927</v>
      </c>
      <c r="AN153" s="47">
        <v>62.016069161001766</v>
      </c>
      <c r="AO153" s="47">
        <v>77.713548777319559</v>
      </c>
      <c r="AP153" s="47">
        <v>95.312607970960229</v>
      </c>
      <c r="AQ153" s="47">
        <v>114.66723347789409</v>
      </c>
      <c r="AR153" s="47">
        <v>135.66674714744994</v>
      </c>
      <c r="AS153" s="47">
        <v>158.41528366559959</v>
      </c>
      <c r="AT153" s="47">
        <v>182.36073315005393</v>
      </c>
      <c r="AU153" s="47">
        <v>208.68087293581524</v>
      </c>
      <c r="AV153" s="47">
        <v>236.18105012454294</v>
      </c>
      <c r="AW153" s="47">
        <v>265.27569121198047</v>
      </c>
      <c r="AX153" s="47">
        <v>295.07339880305852</v>
      </c>
      <c r="AY153" s="47">
        <v>326.22743766874231</v>
      </c>
      <c r="AZ153" s="47">
        <v>357.74283958654297</v>
      </c>
    </row>
    <row r="154" spans="1:52">
      <c r="A154" s="48" t="s">
        <v>152</v>
      </c>
      <c r="B154" s="32">
        <v>0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</row>
    <row r="155" spans="1:52">
      <c r="A155" s="48" t="s">
        <v>153</v>
      </c>
      <c r="B155" s="32">
        <v>0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</row>
    <row r="156" spans="1:52">
      <c r="A156" s="48" t="s">
        <v>154</v>
      </c>
      <c r="B156" s="32">
        <v>0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0.1475646449873525</v>
      </c>
      <c r="AF156" s="32">
        <v>1.0366923241483195</v>
      </c>
      <c r="AG156" s="32">
        <v>2.9696409869115921</v>
      </c>
      <c r="AH156" s="32">
        <v>6.2510172120090495</v>
      </c>
      <c r="AI156" s="32">
        <v>11.048426240288125</v>
      </c>
      <c r="AJ156" s="32">
        <v>17.649389816101849</v>
      </c>
      <c r="AK156" s="32">
        <v>25.915668021850049</v>
      </c>
      <c r="AL156" s="32">
        <v>36.116694984196876</v>
      </c>
      <c r="AM156" s="32">
        <v>48.161524653188927</v>
      </c>
      <c r="AN156" s="32">
        <v>62.016069161001766</v>
      </c>
      <c r="AO156" s="32">
        <v>77.713548777319559</v>
      </c>
      <c r="AP156" s="32">
        <v>95.312607970960229</v>
      </c>
      <c r="AQ156" s="32">
        <v>114.66723347789409</v>
      </c>
      <c r="AR156" s="32">
        <v>135.66674714744994</v>
      </c>
      <c r="AS156" s="32">
        <v>158.41528366559959</v>
      </c>
      <c r="AT156" s="32">
        <v>182.36073315005393</v>
      </c>
      <c r="AU156" s="32">
        <v>208.68087293581524</v>
      </c>
      <c r="AV156" s="32">
        <v>236.18105012454294</v>
      </c>
      <c r="AW156" s="32">
        <v>265.27569121198047</v>
      </c>
      <c r="AX156" s="32">
        <v>295.07339880305852</v>
      </c>
      <c r="AY156" s="32">
        <v>326.22743766874231</v>
      </c>
      <c r="AZ156" s="32">
        <v>357.74283958654297</v>
      </c>
    </row>
    <row r="157" spans="1:52">
      <c r="A157" s="48" t="s">
        <v>161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</row>
    <row r="158" spans="1:52">
      <c r="A158" s="46" t="s">
        <v>155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0.1360970677896178</v>
      </c>
      <c r="W158" s="47">
        <v>0.13639387890244387</v>
      </c>
      <c r="X158" s="47">
        <v>0.13617637123962537</v>
      </c>
      <c r="Y158" s="47">
        <v>0.1357361965980774</v>
      </c>
      <c r="Z158" s="47">
        <v>0.13489517359991574</v>
      </c>
      <c r="AA158" s="47">
        <v>0.13293899706904289</v>
      </c>
      <c r="AB158" s="47">
        <v>0.12953487062502503</v>
      </c>
      <c r="AC158" s="47">
        <v>0.125229183101777</v>
      </c>
      <c r="AD158" s="47">
        <v>0.12019632333022309</v>
      </c>
      <c r="AE158" s="47">
        <v>0.11489578319623525</v>
      </c>
      <c r="AF158" s="47">
        <v>1.4445459418818816</v>
      </c>
      <c r="AG158" s="47">
        <v>5.7571828005796277</v>
      </c>
      <c r="AH158" s="47">
        <v>13.366510950208717</v>
      </c>
      <c r="AI158" s="47">
        <v>24.765247050229149</v>
      </c>
      <c r="AJ158" s="47">
        <v>40.383330118798611</v>
      </c>
      <c r="AK158" s="47">
        <v>59.926506276584682</v>
      </c>
      <c r="AL158" s="47">
        <v>83.914899078409036</v>
      </c>
      <c r="AM158" s="47">
        <v>111.861222084677</v>
      </c>
      <c r="AN158" s="47">
        <v>143.92070578698025</v>
      </c>
      <c r="AO158" s="47">
        <v>179.4657243181249</v>
      </c>
      <c r="AP158" s="47">
        <v>219.26127545328239</v>
      </c>
      <c r="AQ158" s="47">
        <v>262.93721079666216</v>
      </c>
      <c r="AR158" s="47">
        <v>310.3646567470098</v>
      </c>
      <c r="AS158" s="47">
        <v>361.30448623982954</v>
      </c>
      <c r="AT158" s="47">
        <v>415.44396029702204</v>
      </c>
      <c r="AU158" s="47">
        <v>473.68119210405439</v>
      </c>
      <c r="AV158" s="47">
        <v>534.44214144590285</v>
      </c>
      <c r="AW158" s="47">
        <v>596.73770123650593</v>
      </c>
      <c r="AX158" s="47">
        <v>661.92372996316055</v>
      </c>
      <c r="AY158" s="47">
        <v>728.4587059764832</v>
      </c>
      <c r="AZ158" s="47">
        <v>795.85962069231414</v>
      </c>
    </row>
    <row r="159" spans="1:52">
      <c r="A159" s="48" t="s">
        <v>156</v>
      </c>
      <c r="B159" s="32">
        <v>0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0.59342338677533446</v>
      </c>
      <c r="AG159" s="32">
        <v>2.8276766991905204</v>
      </c>
      <c r="AH159" s="32">
        <v>7.0100796506565608</v>
      </c>
      <c r="AI159" s="32">
        <v>13.766630753681861</v>
      </c>
      <c r="AJ159" s="32">
        <v>23.389399720617881</v>
      </c>
      <c r="AK159" s="32">
        <v>36.330892900250525</v>
      </c>
      <c r="AL159" s="32">
        <v>52.861373462422534</v>
      </c>
      <c r="AM159" s="32">
        <v>73.256252057291164</v>
      </c>
      <c r="AN159" s="32">
        <v>97.41709560236319</v>
      </c>
      <c r="AO159" s="32">
        <v>125.37268362098162</v>
      </c>
      <c r="AP159" s="32">
        <v>157.53264801574829</v>
      </c>
      <c r="AQ159" s="32">
        <v>194.36107393724143</v>
      </c>
      <c r="AR159" s="32">
        <v>235.33118811210349</v>
      </c>
      <c r="AS159" s="32">
        <v>280.70745860671985</v>
      </c>
      <c r="AT159" s="32">
        <v>329.3182867209153</v>
      </c>
      <c r="AU159" s="32">
        <v>382.87910473079597</v>
      </c>
      <c r="AV159" s="32">
        <v>439.64458914026142</v>
      </c>
      <c r="AW159" s="32">
        <v>498.49417578389858</v>
      </c>
      <c r="AX159" s="32">
        <v>560.21443874096065</v>
      </c>
      <c r="AY159" s="32">
        <v>624.03217128322888</v>
      </c>
      <c r="AZ159" s="32">
        <v>689.25505469508755</v>
      </c>
    </row>
    <row r="160" spans="1:52">
      <c r="A160" s="49" t="s">
        <v>162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0.1360970677896178</v>
      </c>
      <c r="W160" s="34">
        <v>0.13639387890244387</v>
      </c>
      <c r="X160" s="34">
        <v>0.13617637123962537</v>
      </c>
      <c r="Y160" s="34">
        <v>0.1357361965980774</v>
      </c>
      <c r="Z160" s="34">
        <v>0.13489517359991574</v>
      </c>
      <c r="AA160" s="34">
        <v>0.13293899706904289</v>
      </c>
      <c r="AB160" s="34">
        <v>0.12953487062502503</v>
      </c>
      <c r="AC160" s="34">
        <v>0.125229183101777</v>
      </c>
      <c r="AD160" s="34">
        <v>0.12019632333022309</v>
      </c>
      <c r="AE160" s="34">
        <v>0.11489578319623525</v>
      </c>
      <c r="AF160" s="34">
        <v>0.851122555106547</v>
      </c>
      <c r="AG160" s="34">
        <v>2.9295061013891068</v>
      </c>
      <c r="AH160" s="34">
        <v>6.356431299552157</v>
      </c>
      <c r="AI160" s="34">
        <v>10.998616296547286</v>
      </c>
      <c r="AJ160" s="34">
        <v>16.99393039818073</v>
      </c>
      <c r="AK160" s="34">
        <v>23.595613376334157</v>
      </c>
      <c r="AL160" s="34">
        <v>31.053525615986498</v>
      </c>
      <c r="AM160" s="34">
        <v>38.604970027385825</v>
      </c>
      <c r="AN160" s="34">
        <v>46.503610184617074</v>
      </c>
      <c r="AO160" s="34">
        <v>54.093040697143273</v>
      </c>
      <c r="AP160" s="34">
        <v>61.728627437534087</v>
      </c>
      <c r="AQ160" s="34">
        <v>68.576136859420757</v>
      </c>
      <c r="AR160" s="34">
        <v>75.033468634906285</v>
      </c>
      <c r="AS160" s="34">
        <v>80.597027633109661</v>
      </c>
      <c r="AT160" s="34">
        <v>86.125673576106735</v>
      </c>
      <c r="AU160" s="34">
        <v>90.802087373258431</v>
      </c>
      <c r="AV160" s="34">
        <v>94.797552305641403</v>
      </c>
      <c r="AW160" s="34">
        <v>98.243525452607301</v>
      </c>
      <c r="AX160" s="34">
        <v>101.70929122219995</v>
      </c>
      <c r="AY160" s="34">
        <v>104.42653469325433</v>
      </c>
      <c r="AZ160" s="34">
        <v>106.60456599722654</v>
      </c>
    </row>
    <row r="161" spans="1:52">
      <c r="A161" s="44" t="s">
        <v>167</v>
      </c>
      <c r="B161" s="45">
        <v>20241.123215785698</v>
      </c>
      <c r="C161" s="45">
        <v>21534.452023263366</v>
      </c>
      <c r="D161" s="45">
        <v>22742.81142044724</v>
      </c>
      <c r="E161" s="45">
        <v>23095.803041092222</v>
      </c>
      <c r="F161" s="45">
        <v>26617.757149499161</v>
      </c>
      <c r="G161" s="45">
        <v>27480.014045659183</v>
      </c>
      <c r="H161" s="45">
        <v>28348.910197433695</v>
      </c>
      <c r="I161" s="45">
        <v>29401.799005806381</v>
      </c>
      <c r="J161" s="45">
        <v>28851.469513292097</v>
      </c>
      <c r="K161" s="45">
        <v>26822.917672047439</v>
      </c>
      <c r="L161" s="45">
        <v>27875.946980216286</v>
      </c>
      <c r="M161" s="45">
        <v>27817.818510325393</v>
      </c>
      <c r="N161" s="45">
        <v>27669.247793812203</v>
      </c>
      <c r="O161" s="45">
        <v>28598.978147212401</v>
      </c>
      <c r="P161" s="45">
        <v>28760.896048155497</v>
      </c>
      <c r="Q161" s="45">
        <v>28762.809418043904</v>
      </c>
      <c r="R161" s="45">
        <v>30128.990082234366</v>
      </c>
      <c r="S161" s="45">
        <v>31125.963803961935</v>
      </c>
      <c r="T161" s="45">
        <v>31876.612240270115</v>
      </c>
      <c r="U161" s="45">
        <v>32490.995540050641</v>
      </c>
      <c r="V161" s="45">
        <v>33036.727103050791</v>
      </c>
      <c r="W161" s="45">
        <v>33559.465415743842</v>
      </c>
      <c r="X161" s="45">
        <v>33997.319298006129</v>
      </c>
      <c r="Y161" s="45">
        <v>34085.338702676148</v>
      </c>
      <c r="Z161" s="45">
        <v>34153.143556931333</v>
      </c>
      <c r="AA161" s="45">
        <v>34201.665807289341</v>
      </c>
      <c r="AB161" s="45">
        <v>34255.798006846591</v>
      </c>
      <c r="AC161" s="45">
        <v>34311.190640811641</v>
      </c>
      <c r="AD161" s="45">
        <v>34369.660491411305</v>
      </c>
      <c r="AE161" s="45">
        <v>34439.480279599455</v>
      </c>
      <c r="AF161" s="45">
        <v>34520.597981519451</v>
      </c>
      <c r="AG161" s="45">
        <v>34603.595011550111</v>
      </c>
      <c r="AH161" s="45">
        <v>34687.003387129473</v>
      </c>
      <c r="AI161" s="45">
        <v>34783.665751771536</v>
      </c>
      <c r="AJ161" s="45">
        <v>34888.046567198297</v>
      </c>
      <c r="AK161" s="45">
        <v>34999.617810403215</v>
      </c>
      <c r="AL161" s="45">
        <v>35122.442611222883</v>
      </c>
      <c r="AM161" s="45">
        <v>35252.16260173612</v>
      </c>
      <c r="AN161" s="45">
        <v>35394.816262896464</v>
      </c>
      <c r="AO161" s="45">
        <v>35550.664839550351</v>
      </c>
      <c r="AP161" s="45">
        <v>35718.435253170617</v>
      </c>
      <c r="AQ161" s="45">
        <v>35905.629266329728</v>
      </c>
      <c r="AR161" s="45">
        <v>36110.613716773165</v>
      </c>
      <c r="AS161" s="45">
        <v>36327.215476100311</v>
      </c>
      <c r="AT161" s="45">
        <v>36552.002111316106</v>
      </c>
      <c r="AU161" s="45">
        <v>36778.79649260627</v>
      </c>
      <c r="AV161" s="45">
        <v>37003.12277012557</v>
      </c>
      <c r="AW161" s="45">
        <v>37220.671059197331</v>
      </c>
      <c r="AX161" s="45">
        <v>37433.139991866323</v>
      </c>
      <c r="AY161" s="45">
        <v>37641.366401525571</v>
      </c>
      <c r="AZ161" s="45">
        <v>37852.690268384496</v>
      </c>
    </row>
    <row r="162" spans="1:52">
      <c r="A162" s="46" t="s">
        <v>146</v>
      </c>
      <c r="B162" s="47">
        <v>20241.123215785698</v>
      </c>
      <c r="C162" s="47">
        <v>21534.452023263366</v>
      </c>
      <c r="D162" s="47">
        <v>22742.81142044724</v>
      </c>
      <c r="E162" s="47">
        <v>23095.803041092222</v>
      </c>
      <c r="F162" s="47">
        <v>26617.757149499161</v>
      </c>
      <c r="G162" s="47">
        <v>27480.014045659183</v>
      </c>
      <c r="H162" s="47">
        <v>28348.910197433695</v>
      </c>
      <c r="I162" s="47">
        <v>29401.799005806381</v>
      </c>
      <c r="J162" s="47">
        <v>28851.469513292097</v>
      </c>
      <c r="K162" s="47">
        <v>26822.917672047439</v>
      </c>
      <c r="L162" s="47">
        <v>27875.946980216286</v>
      </c>
      <c r="M162" s="47">
        <v>27817.818510325393</v>
      </c>
      <c r="N162" s="47">
        <v>27669.247793812203</v>
      </c>
      <c r="O162" s="47">
        <v>28598.978147212401</v>
      </c>
      <c r="P162" s="47">
        <v>28760.896048155497</v>
      </c>
      <c r="Q162" s="47">
        <v>28762.809418043904</v>
      </c>
      <c r="R162" s="47">
        <v>30128.990082234366</v>
      </c>
      <c r="S162" s="47">
        <v>31125.963803961935</v>
      </c>
      <c r="T162" s="47">
        <v>31876.612240270115</v>
      </c>
      <c r="U162" s="47">
        <v>32490.995540050641</v>
      </c>
      <c r="V162" s="47">
        <v>33036.727103050791</v>
      </c>
      <c r="W162" s="47">
        <v>33559.465415743842</v>
      </c>
      <c r="X162" s="47">
        <v>33997.319298006129</v>
      </c>
      <c r="Y162" s="47">
        <v>34085.338702676148</v>
      </c>
      <c r="Z162" s="47">
        <v>34153.143556931333</v>
      </c>
      <c r="AA162" s="47">
        <v>34201.665807289341</v>
      </c>
      <c r="AB162" s="47">
        <v>34255.798006846591</v>
      </c>
      <c r="AC162" s="47">
        <v>34311.190640811641</v>
      </c>
      <c r="AD162" s="47">
        <v>34369.660491411305</v>
      </c>
      <c r="AE162" s="47">
        <v>34438.302054912536</v>
      </c>
      <c r="AF162" s="47">
        <v>34508.815788367348</v>
      </c>
      <c r="AG162" s="47">
        <v>34565.893550160457</v>
      </c>
      <c r="AH162" s="47">
        <v>34602.209984485191</v>
      </c>
      <c r="AI162" s="47">
        <v>34633.081907528154</v>
      </c>
      <c r="AJ162" s="47">
        <v>34657.879247359095</v>
      </c>
      <c r="AK162" s="47">
        <v>34671.583929654618</v>
      </c>
      <c r="AL162" s="47">
        <v>34677.653079824922</v>
      </c>
      <c r="AM162" s="47">
        <v>34680.4340708858</v>
      </c>
      <c r="AN162" s="47">
        <v>34688.323582579636</v>
      </c>
      <c r="AO162" s="47">
        <v>34694.785987998257</v>
      </c>
      <c r="AP162" s="47">
        <v>34705.909049535432</v>
      </c>
      <c r="AQ162" s="47">
        <v>34727.441271263095</v>
      </c>
      <c r="AR162" s="47">
        <v>34753.976197918644</v>
      </c>
      <c r="AS162" s="47">
        <v>34780.904557205067</v>
      </c>
      <c r="AT162" s="47">
        <v>34806.799021313345</v>
      </c>
      <c r="AU162" s="47">
        <v>34824.455018250621</v>
      </c>
      <c r="AV162" s="47">
        <v>34826.290589982673</v>
      </c>
      <c r="AW162" s="47">
        <v>34814.811963153654</v>
      </c>
      <c r="AX162" s="47">
        <v>34792.568499071385</v>
      </c>
      <c r="AY162" s="47">
        <v>34758.129560570604</v>
      </c>
      <c r="AZ162" s="47">
        <v>34717.490216330247</v>
      </c>
    </row>
    <row r="163" spans="1:52">
      <c r="A163" s="48" t="s">
        <v>148</v>
      </c>
      <c r="B163" s="32">
        <v>20241.123215785698</v>
      </c>
      <c r="C163" s="32">
        <v>21534.452023263366</v>
      </c>
      <c r="D163" s="32">
        <v>22742.81142044724</v>
      </c>
      <c r="E163" s="32">
        <v>23095.803041092222</v>
      </c>
      <c r="F163" s="32">
        <v>26617.757149499161</v>
      </c>
      <c r="G163" s="32">
        <v>27480.014045659183</v>
      </c>
      <c r="H163" s="32">
        <v>28348.910197433695</v>
      </c>
      <c r="I163" s="32">
        <v>29401.799005806381</v>
      </c>
      <c r="J163" s="32">
        <v>28851.469513292097</v>
      </c>
      <c r="K163" s="32">
        <v>26822.917672047439</v>
      </c>
      <c r="L163" s="32">
        <v>27875.946980216286</v>
      </c>
      <c r="M163" s="32">
        <v>27817.818510325393</v>
      </c>
      <c r="N163" s="32">
        <v>27669.247793812203</v>
      </c>
      <c r="O163" s="32">
        <v>28598.978147212401</v>
      </c>
      <c r="P163" s="32">
        <v>28760.896048155497</v>
      </c>
      <c r="Q163" s="32">
        <v>28762.809418043904</v>
      </c>
      <c r="R163" s="32">
        <v>30127.808208069135</v>
      </c>
      <c r="S163" s="32">
        <v>31123.595485734942</v>
      </c>
      <c r="T163" s="32">
        <v>31873.060798269929</v>
      </c>
      <c r="U163" s="32">
        <v>32486.26862780736</v>
      </c>
      <c r="V163" s="32">
        <v>33029.661302194429</v>
      </c>
      <c r="W163" s="32">
        <v>33550.089792814913</v>
      </c>
      <c r="X163" s="32">
        <v>33985.693013150078</v>
      </c>
      <c r="Y163" s="32">
        <v>34070.351089979275</v>
      </c>
      <c r="Z163" s="32">
        <v>34135.89542939145</v>
      </c>
      <c r="AA163" s="32">
        <v>34180.948785142675</v>
      </c>
      <c r="AB163" s="32">
        <v>34229.235564637689</v>
      </c>
      <c r="AC163" s="32">
        <v>34278.753571392772</v>
      </c>
      <c r="AD163" s="32">
        <v>34330.197208028352</v>
      </c>
      <c r="AE163" s="32">
        <v>34389.526129689242</v>
      </c>
      <c r="AF163" s="32">
        <v>34448.499822215606</v>
      </c>
      <c r="AG163" s="32">
        <v>34491.73018927894</v>
      </c>
      <c r="AH163" s="32">
        <v>34510.889318691392</v>
      </c>
      <c r="AI163" s="32">
        <v>34519.933101261224</v>
      </c>
      <c r="AJ163" s="32">
        <v>34519.127546920819</v>
      </c>
      <c r="AK163" s="32">
        <v>34504.944261631368</v>
      </c>
      <c r="AL163" s="32">
        <v>34475.036796609456</v>
      </c>
      <c r="AM163" s="32">
        <v>34434.796703014901</v>
      </c>
      <c r="AN163" s="32">
        <v>34388.009397748036</v>
      </c>
      <c r="AO163" s="32">
        <v>34323.582039444176</v>
      </c>
      <c r="AP163" s="32">
        <v>34247.784471487576</v>
      </c>
      <c r="AQ163" s="32">
        <v>34164.903144422766</v>
      </c>
      <c r="AR163" s="32">
        <v>34060.619382484831</v>
      </c>
      <c r="AS163" s="32">
        <v>33930.128994055958</v>
      </c>
      <c r="AT163" s="32">
        <v>33764.537948238816</v>
      </c>
      <c r="AU163" s="32">
        <v>33550.71021709303</v>
      </c>
      <c r="AV163" s="32">
        <v>33281.712423990117</v>
      </c>
      <c r="AW163" s="32">
        <v>32949.941061299942</v>
      </c>
      <c r="AX163" s="32">
        <v>32556.278430631712</v>
      </c>
      <c r="AY163" s="32">
        <v>32100.805551640773</v>
      </c>
      <c r="AZ163" s="32">
        <v>31580.731131296128</v>
      </c>
    </row>
    <row r="164" spans="1:52">
      <c r="A164" s="48" t="s">
        <v>149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1.1806392145439986</v>
      </c>
      <c r="AB164" s="32">
        <v>2.3586433057061105</v>
      </c>
      <c r="AC164" s="32">
        <v>3.5354517418004319</v>
      </c>
      <c r="AD164" s="32">
        <v>4.6980466357408117</v>
      </c>
      <c r="AE164" s="32">
        <v>7.0068379612660729</v>
      </c>
      <c r="AF164" s="32">
        <v>9.2734899702543157</v>
      </c>
      <c r="AG164" s="32">
        <v>12.667369386066911</v>
      </c>
      <c r="AH164" s="32">
        <v>15.992416939362274</v>
      </c>
      <c r="AI164" s="32">
        <v>19.478751450221946</v>
      </c>
      <c r="AJ164" s="32">
        <v>24.172926883528174</v>
      </c>
      <c r="AK164" s="32">
        <v>28.879271049588887</v>
      </c>
      <c r="AL164" s="32">
        <v>35.921411402838615</v>
      </c>
      <c r="AM164" s="32">
        <v>45.277279910034714</v>
      </c>
      <c r="AN164" s="32">
        <v>56.894035901384576</v>
      </c>
      <c r="AO164" s="32">
        <v>72.040896392793243</v>
      </c>
      <c r="AP164" s="32">
        <v>92.893921910400977</v>
      </c>
      <c r="AQ164" s="32">
        <v>114.9878797857025</v>
      </c>
      <c r="AR164" s="32">
        <v>145.07397863012994</v>
      </c>
      <c r="AS164" s="32">
        <v>180.91596229977884</v>
      </c>
      <c r="AT164" s="32">
        <v>226.26852247698687</v>
      </c>
      <c r="AU164" s="32">
        <v>281.87431895889739</v>
      </c>
      <c r="AV164" s="32">
        <v>344.58570396626789</v>
      </c>
      <c r="AW164" s="32">
        <v>422.09065394532627</v>
      </c>
      <c r="AX164" s="32">
        <v>510.85107560381374</v>
      </c>
      <c r="AY164" s="32">
        <v>610.24189599058229</v>
      </c>
      <c r="AZ164" s="32">
        <v>722.29687440919088</v>
      </c>
    </row>
    <row r="165" spans="1:52">
      <c r="A165" s="48" t="s">
        <v>166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1.1818741652316314</v>
      </c>
      <c r="S165" s="32">
        <v>2.3683182269924701</v>
      </c>
      <c r="T165" s="32">
        <v>3.551442000186769</v>
      </c>
      <c r="U165" s="32">
        <v>4.7269122432807809</v>
      </c>
      <c r="V165" s="32">
        <v>7.0658008563642678</v>
      </c>
      <c r="W165" s="32">
        <v>9.3756229289311079</v>
      </c>
      <c r="X165" s="32">
        <v>11.626284856052848</v>
      </c>
      <c r="Y165" s="32">
        <v>14.987612696872221</v>
      </c>
      <c r="Z165" s="32">
        <v>17.248127539883832</v>
      </c>
      <c r="AA165" s="32">
        <v>19.536382932118581</v>
      </c>
      <c r="AB165" s="32">
        <v>23.024224300660244</v>
      </c>
      <c r="AC165" s="32">
        <v>26.543664821449592</v>
      </c>
      <c r="AD165" s="32">
        <v>31.229905087813247</v>
      </c>
      <c r="AE165" s="32">
        <v>35.891173166990122</v>
      </c>
      <c r="AF165" s="32">
        <v>42.853029281586473</v>
      </c>
      <c r="AG165" s="32">
        <v>49.860508418444894</v>
      </c>
      <c r="AH165" s="32">
        <v>59.134204679654722</v>
      </c>
      <c r="AI165" s="32">
        <v>71.823772878448892</v>
      </c>
      <c r="AJ165" s="32">
        <v>86.860189747338566</v>
      </c>
      <c r="AK165" s="32">
        <v>102.99262286310774</v>
      </c>
      <c r="AL165" s="32">
        <v>122.56054764854623</v>
      </c>
      <c r="AM165" s="32">
        <v>144.56716844187983</v>
      </c>
      <c r="AN165" s="32">
        <v>171.25233086057276</v>
      </c>
      <c r="AO165" s="32">
        <v>203.71382986224165</v>
      </c>
      <c r="AP165" s="32">
        <v>241.93726880027788</v>
      </c>
      <c r="AQ165" s="32">
        <v>287.1374969756414</v>
      </c>
      <c r="AR165" s="32">
        <v>341.47840503104732</v>
      </c>
      <c r="AS165" s="32">
        <v>404.79380080086491</v>
      </c>
      <c r="AT165" s="32">
        <v>477.7224333707702</v>
      </c>
      <c r="AU165" s="32">
        <v>562.93921412297561</v>
      </c>
      <c r="AV165" s="32">
        <v>657.60490509185627</v>
      </c>
      <c r="AW165" s="32">
        <v>766.03001435171223</v>
      </c>
      <c r="AX165" s="32">
        <v>890.21689821578752</v>
      </c>
      <c r="AY165" s="32">
        <v>1027.5877747522054</v>
      </c>
      <c r="AZ165" s="32">
        <v>1182.1746585562721</v>
      </c>
    </row>
    <row r="166" spans="1:52">
      <c r="A166" s="48" t="s">
        <v>160</v>
      </c>
      <c r="B166" s="32">
        <v>0</v>
      </c>
      <c r="C166" s="32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1.1795746025374363</v>
      </c>
      <c r="AC166" s="32">
        <v>2.357952855614124</v>
      </c>
      <c r="AD166" s="32">
        <v>3.5353316593966566</v>
      </c>
      <c r="AE166" s="32">
        <v>5.8779140950446731</v>
      </c>
      <c r="AF166" s="32">
        <v>8.1894468999047163</v>
      </c>
      <c r="AG166" s="32">
        <v>11.635483077009429</v>
      </c>
      <c r="AH166" s="32">
        <v>16.194044174782352</v>
      </c>
      <c r="AI166" s="32">
        <v>21.846281938257441</v>
      </c>
      <c r="AJ166" s="32">
        <v>27.71858380740559</v>
      </c>
      <c r="AK166" s="32">
        <v>34.767774110547705</v>
      </c>
      <c r="AL166" s="32">
        <v>44.134324164083395</v>
      </c>
      <c r="AM166" s="32">
        <v>55.792919518985386</v>
      </c>
      <c r="AN166" s="32">
        <v>72.167818069636894</v>
      </c>
      <c r="AO166" s="32">
        <v>95.44922229904374</v>
      </c>
      <c r="AP166" s="32">
        <v>123.29338733717888</v>
      </c>
      <c r="AQ166" s="32">
        <v>160.41275007898247</v>
      </c>
      <c r="AR166" s="32">
        <v>206.80443177263714</v>
      </c>
      <c r="AS166" s="32">
        <v>265.06580004846984</v>
      </c>
      <c r="AT166" s="32">
        <v>338.27011722676787</v>
      </c>
      <c r="AU166" s="32">
        <v>428.93126807571247</v>
      </c>
      <c r="AV166" s="32">
        <v>542.38755693443193</v>
      </c>
      <c r="AW166" s="32">
        <v>676.75023355667668</v>
      </c>
      <c r="AX166" s="32">
        <v>835.22209462007118</v>
      </c>
      <c r="AY166" s="32">
        <v>1019.4943381870455</v>
      </c>
      <c r="AZ166" s="32">
        <v>1232.2875520686571</v>
      </c>
    </row>
    <row r="167" spans="1:52" hidden="1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hidden="1">
      <c r="A168" s="4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idden="1">
      <c r="A169" s="4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idden="1">
      <c r="A170" s="4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idden="1">
      <c r="A171" s="4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>
      <c r="A172" s="46" t="s">
        <v>151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1.1782246869193265</v>
      </c>
      <c r="AF172" s="47">
        <v>4.712696999849582</v>
      </c>
      <c r="AG172" s="47">
        <v>11.780769516134166</v>
      </c>
      <c r="AH172" s="47">
        <v>23.541984077683647</v>
      </c>
      <c r="AI172" s="47">
        <v>39.952183024747498</v>
      </c>
      <c r="AJ172" s="47">
        <v>58.617015338267592</v>
      </c>
      <c r="AK172" s="47">
        <v>81.868793799772391</v>
      </c>
      <c r="AL172" s="47">
        <v>109.53893441662279</v>
      </c>
      <c r="AM172" s="47">
        <v>138.49267762482344</v>
      </c>
      <c r="AN172" s="47">
        <v>169.71182821328711</v>
      </c>
      <c r="AO172" s="47">
        <v>207.65279595147621</v>
      </c>
      <c r="AP172" s="47">
        <v>247.74843095810957</v>
      </c>
      <c r="AQ172" s="47">
        <v>289.33928525755613</v>
      </c>
      <c r="AR172" s="47">
        <v>335.23949444517859</v>
      </c>
      <c r="AS172" s="47">
        <v>384.38750958637058</v>
      </c>
      <c r="AT172" s="47">
        <v>434.81465613177716</v>
      </c>
      <c r="AU172" s="47">
        <v>487.65639184299209</v>
      </c>
      <c r="AV172" s="47">
        <v>543.81864650203283</v>
      </c>
      <c r="AW172" s="47">
        <v>602.06893920753237</v>
      </c>
      <c r="AX172" s="47">
        <v>661.62470334328361</v>
      </c>
      <c r="AY172" s="47">
        <v>723.40833133058095</v>
      </c>
      <c r="AZ172" s="47">
        <v>786.33116585132882</v>
      </c>
    </row>
    <row r="173" spans="1:52">
      <c r="A173" s="48" t="s">
        <v>152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>
      <c r="A174" s="48" t="s">
        <v>153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>
      <c r="A175" s="48" t="s">
        <v>154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1.1782246869193265</v>
      </c>
      <c r="AF175" s="32">
        <v>4.712696999849582</v>
      </c>
      <c r="AG175" s="32">
        <v>11.780769516134166</v>
      </c>
      <c r="AH175" s="32">
        <v>23.541984077683647</v>
      </c>
      <c r="AI175" s="32">
        <v>39.952183024747498</v>
      </c>
      <c r="AJ175" s="32">
        <v>58.617015338267592</v>
      </c>
      <c r="AK175" s="32">
        <v>81.868793799772391</v>
      </c>
      <c r="AL175" s="32">
        <v>109.53893441662279</v>
      </c>
      <c r="AM175" s="32">
        <v>138.49267762482344</v>
      </c>
      <c r="AN175" s="32">
        <v>169.71182821328711</v>
      </c>
      <c r="AO175" s="32">
        <v>207.65279595147621</v>
      </c>
      <c r="AP175" s="32">
        <v>247.74843095810957</v>
      </c>
      <c r="AQ175" s="32">
        <v>289.33928525755613</v>
      </c>
      <c r="AR175" s="32">
        <v>335.23949444517859</v>
      </c>
      <c r="AS175" s="32">
        <v>384.38750958637058</v>
      </c>
      <c r="AT175" s="32">
        <v>434.81465613177716</v>
      </c>
      <c r="AU175" s="32">
        <v>487.65639184299209</v>
      </c>
      <c r="AV175" s="32">
        <v>543.81864650203283</v>
      </c>
      <c r="AW175" s="32">
        <v>602.06893920753237</v>
      </c>
      <c r="AX175" s="32">
        <v>661.62470334328361</v>
      </c>
      <c r="AY175" s="32">
        <v>723.40833133058095</v>
      </c>
      <c r="AZ175" s="32">
        <v>786.33116585132882</v>
      </c>
    </row>
    <row r="176" spans="1:52">
      <c r="A176" s="48" t="s">
        <v>161</v>
      </c>
      <c r="B176" s="32">
        <v>0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0</v>
      </c>
      <c r="AW176" s="32">
        <v>0</v>
      </c>
      <c r="AX176" s="32">
        <v>0</v>
      </c>
      <c r="AY176" s="32">
        <v>0</v>
      </c>
      <c r="AZ176" s="32">
        <v>0</v>
      </c>
    </row>
    <row r="177" spans="1:52">
      <c r="A177" s="46" t="s">
        <v>155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7.0694961522532891</v>
      </c>
      <c r="AG177" s="47">
        <v>25.920691873520994</v>
      </c>
      <c r="AH177" s="47">
        <v>61.251418566602631</v>
      </c>
      <c r="AI177" s="47">
        <v>110.63166121863563</v>
      </c>
      <c r="AJ177" s="47">
        <v>171.55030450093423</v>
      </c>
      <c r="AK177" s="47">
        <v>246.1650869488185</v>
      </c>
      <c r="AL177" s="47">
        <v>335.25059698133913</v>
      </c>
      <c r="AM177" s="47">
        <v>433.23585322549445</v>
      </c>
      <c r="AN177" s="47">
        <v>536.7808521035389</v>
      </c>
      <c r="AO177" s="47">
        <v>648.22605560061209</v>
      </c>
      <c r="AP177" s="47">
        <v>764.77777267707324</v>
      </c>
      <c r="AQ177" s="47">
        <v>888.84870980907829</v>
      </c>
      <c r="AR177" s="47">
        <v>1021.3980244093394</v>
      </c>
      <c r="AS177" s="47">
        <v>1161.9234093088712</v>
      </c>
      <c r="AT177" s="47">
        <v>1310.3884338709838</v>
      </c>
      <c r="AU177" s="47">
        <v>1466.6850825126633</v>
      </c>
      <c r="AV177" s="47">
        <v>1633.0135336408625</v>
      </c>
      <c r="AW177" s="47">
        <v>1803.7901568361488</v>
      </c>
      <c r="AX177" s="47">
        <v>1978.9467894516574</v>
      </c>
      <c r="AY177" s="47">
        <v>2159.8285096243872</v>
      </c>
      <c r="AZ177" s="47">
        <v>2348.8688862029239</v>
      </c>
    </row>
    <row r="178" spans="1:52">
      <c r="A178" s="48" t="s">
        <v>156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3.5347480761266445</v>
      </c>
      <c r="AG178" s="32">
        <v>12.960771933675705</v>
      </c>
      <c r="AH178" s="32">
        <v>31.803817994273992</v>
      </c>
      <c r="AI178" s="32">
        <v>60.026825049080635</v>
      </c>
      <c r="AJ178" s="32">
        <v>97.530528353715013</v>
      </c>
      <c r="AK178" s="32">
        <v>146.53800233564473</v>
      </c>
      <c r="AL178" s="32">
        <v>209.21509192987725</v>
      </c>
      <c r="AM178" s="32">
        <v>282.23785064899425</v>
      </c>
      <c r="AN178" s="32">
        <v>363.10865193204785</v>
      </c>
      <c r="AO178" s="32">
        <v>454.3143272403596</v>
      </c>
      <c r="AP178" s="32">
        <v>554.93883564291775</v>
      </c>
      <c r="AQ178" s="32">
        <v>663.3760366589961</v>
      </c>
      <c r="AR178" s="32">
        <v>782.61027592295488</v>
      </c>
      <c r="AS178" s="32">
        <v>910.72193040093157</v>
      </c>
      <c r="AT178" s="32">
        <v>1049.0256118202351</v>
      </c>
      <c r="AU178" s="32">
        <v>1196.2665297030399</v>
      </c>
      <c r="AV178" s="32">
        <v>1353.4818207336368</v>
      </c>
      <c r="AW178" s="32">
        <v>1516.3415277081046</v>
      </c>
      <c r="AX178" s="32">
        <v>1682.6208262074474</v>
      </c>
      <c r="AY178" s="32">
        <v>1855.7455420336798</v>
      </c>
      <c r="AZ178" s="32">
        <v>2036.0459687394364</v>
      </c>
    </row>
    <row r="179" spans="1:52">
      <c r="A179" s="49" t="s">
        <v>162</v>
      </c>
      <c r="B179" s="34">
        <v>0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3.5347480761266445</v>
      </c>
      <c r="AG179" s="34">
        <v>12.959919939845287</v>
      </c>
      <c r="AH179" s="34">
        <v>29.447600572328639</v>
      </c>
      <c r="AI179" s="34">
        <v>50.604836169554993</v>
      </c>
      <c r="AJ179" s="34">
        <v>74.019776147219218</v>
      </c>
      <c r="AK179" s="34">
        <v>99.627084613173778</v>
      </c>
      <c r="AL179" s="34">
        <v>126.0355050514619</v>
      </c>
      <c r="AM179" s="34">
        <v>150.9980025765002</v>
      </c>
      <c r="AN179" s="34">
        <v>173.67220017149108</v>
      </c>
      <c r="AO179" s="34">
        <v>193.91172836025251</v>
      </c>
      <c r="AP179" s="34">
        <v>209.83893703415549</v>
      </c>
      <c r="AQ179" s="34">
        <v>225.47267315008219</v>
      </c>
      <c r="AR179" s="34">
        <v>238.78774848638454</v>
      </c>
      <c r="AS179" s="34">
        <v>251.20147890793953</v>
      </c>
      <c r="AT179" s="34">
        <v>261.36282205074878</v>
      </c>
      <c r="AU179" s="34">
        <v>270.41855280962346</v>
      </c>
      <c r="AV179" s="34">
        <v>279.53171290722582</v>
      </c>
      <c r="AW179" s="34">
        <v>287.44862912804405</v>
      </c>
      <c r="AX179" s="34">
        <v>296.32596324420996</v>
      </c>
      <c r="AY179" s="34">
        <v>304.08296759070748</v>
      </c>
      <c r="AZ179" s="34">
        <v>312.82291746348761</v>
      </c>
    </row>
    <row r="180" spans="1:5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>
      <c r="A181" s="23" t="s">
        <v>130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</row>
    <row r="182" spans="1:52">
      <c r="A182" s="42" t="s">
        <v>125</v>
      </c>
      <c r="B182" s="43">
        <v>8604</v>
      </c>
      <c r="C182" s="43">
        <v>8914</v>
      </c>
      <c r="D182" s="43">
        <v>9150</v>
      </c>
      <c r="E182" s="43">
        <v>9165</v>
      </c>
      <c r="F182" s="43">
        <v>10135</v>
      </c>
      <c r="G182" s="43">
        <v>9440</v>
      </c>
      <c r="H182" s="43">
        <v>9914</v>
      </c>
      <c r="I182" s="43">
        <v>10373</v>
      </c>
      <c r="J182" s="43">
        <v>11139.000000000004</v>
      </c>
      <c r="K182" s="43">
        <v>11237</v>
      </c>
      <c r="L182" s="43">
        <v>11633.999999999996</v>
      </c>
      <c r="M182" s="43">
        <v>11801.840179717587</v>
      </c>
      <c r="N182" s="43">
        <v>12075.553181966079</v>
      </c>
      <c r="O182" s="43">
        <v>12125.514532573296</v>
      </c>
      <c r="P182" s="43">
        <v>12201.917278338889</v>
      </c>
      <c r="Q182" s="43">
        <v>11575.308747385585</v>
      </c>
      <c r="R182" s="43">
        <v>11345.195932269677</v>
      </c>
      <c r="S182" s="43">
        <v>11500.897842198225</v>
      </c>
      <c r="T182" s="43">
        <v>11755.600107935168</v>
      </c>
      <c r="U182" s="43">
        <v>12033.600998308166</v>
      </c>
      <c r="V182" s="43">
        <v>12298.989312972895</v>
      </c>
      <c r="W182" s="43">
        <v>12545.703164841958</v>
      </c>
      <c r="X182" s="43">
        <v>12785.502580180713</v>
      </c>
      <c r="Y182" s="43">
        <v>13032.989602834081</v>
      </c>
      <c r="Z182" s="43">
        <v>13240.462115465438</v>
      </c>
      <c r="AA182" s="43">
        <v>13487.781917782655</v>
      </c>
      <c r="AB182" s="43">
        <v>13698.656206483407</v>
      </c>
      <c r="AC182" s="43">
        <v>13876.834447404528</v>
      </c>
      <c r="AD182" s="43">
        <v>14063.360214096327</v>
      </c>
      <c r="AE182" s="43">
        <v>14258.925426697138</v>
      </c>
      <c r="AF182" s="43">
        <v>14475.331249293751</v>
      </c>
      <c r="AG182" s="43">
        <v>14690.428051777351</v>
      </c>
      <c r="AH182" s="43">
        <v>14908.477135333847</v>
      </c>
      <c r="AI182" s="43">
        <v>15152.428404312101</v>
      </c>
      <c r="AJ182" s="43">
        <v>15386.912079516336</v>
      </c>
      <c r="AK182" s="43">
        <v>15632.01707508136</v>
      </c>
      <c r="AL182" s="43">
        <v>15846.858949822914</v>
      </c>
      <c r="AM182" s="43">
        <v>16056.412761706275</v>
      </c>
      <c r="AN182" s="43">
        <v>16274.039365574874</v>
      </c>
      <c r="AO182" s="43">
        <v>16473.727846282913</v>
      </c>
      <c r="AP182" s="43">
        <v>16671.240978195179</v>
      </c>
      <c r="AQ182" s="43">
        <v>16868.831767397562</v>
      </c>
      <c r="AR182" s="43">
        <v>17054.156728120601</v>
      </c>
      <c r="AS182" s="43">
        <v>17252.746470788512</v>
      </c>
      <c r="AT182" s="43">
        <v>17445.88227989701</v>
      </c>
      <c r="AU182" s="43">
        <v>17662.897491964228</v>
      </c>
      <c r="AV182" s="43">
        <v>17858.899721705217</v>
      </c>
      <c r="AW182" s="43">
        <v>18051.352579751132</v>
      </c>
      <c r="AX182" s="43">
        <v>18277.452275227057</v>
      </c>
      <c r="AY182" s="43">
        <v>18483.84268424219</v>
      </c>
      <c r="AZ182" s="43">
        <v>18729.372761817209</v>
      </c>
    </row>
    <row r="183" spans="1:52">
      <c r="A183" s="52" t="s">
        <v>131</v>
      </c>
      <c r="B183" s="47">
        <v>6868.9999999999991</v>
      </c>
      <c r="C183" s="47">
        <v>7149</v>
      </c>
      <c r="D183" s="47">
        <v>7351.0000000000009</v>
      </c>
      <c r="E183" s="47">
        <v>7386.9999999999991</v>
      </c>
      <c r="F183" s="47">
        <v>8285</v>
      </c>
      <c r="G183" s="47">
        <v>7527.9999999999991</v>
      </c>
      <c r="H183" s="47">
        <v>7964.0000000000009</v>
      </c>
      <c r="I183" s="47">
        <v>8385</v>
      </c>
      <c r="J183" s="47">
        <v>9060.0000000000036</v>
      </c>
      <c r="K183" s="47">
        <v>9176</v>
      </c>
      <c r="L183" s="47">
        <v>9502.9999999999964</v>
      </c>
      <c r="M183" s="47">
        <v>9764</v>
      </c>
      <c r="N183" s="47">
        <v>9952</v>
      </c>
      <c r="O183" s="47">
        <v>9981</v>
      </c>
      <c r="P183" s="47">
        <v>10064</v>
      </c>
      <c r="Q183" s="47">
        <v>9423.0000000000018</v>
      </c>
      <c r="R183" s="47">
        <v>9164.178174286626</v>
      </c>
      <c r="S183" s="47">
        <v>9257.6827985222353</v>
      </c>
      <c r="T183" s="47">
        <v>9427.4111478247905</v>
      </c>
      <c r="U183" s="47">
        <v>9603.1897659565693</v>
      </c>
      <c r="V183" s="47">
        <v>9747.1404418329148</v>
      </c>
      <c r="W183" s="47">
        <v>9860.9965886589944</v>
      </c>
      <c r="X183" s="47">
        <v>9946.5324452200439</v>
      </c>
      <c r="Y183" s="47">
        <v>10033.557236017938</v>
      </c>
      <c r="Z183" s="47">
        <v>10105.45472909811</v>
      </c>
      <c r="AA183" s="47">
        <v>10208.330141710083</v>
      </c>
      <c r="AB183" s="47">
        <v>10289.07351304756</v>
      </c>
      <c r="AC183" s="47">
        <v>10335.915228860296</v>
      </c>
      <c r="AD183" s="47">
        <v>10380.081378415573</v>
      </c>
      <c r="AE183" s="47">
        <v>10432.483159453937</v>
      </c>
      <c r="AF183" s="47">
        <v>10500.561490881415</v>
      </c>
      <c r="AG183" s="47">
        <v>10571.365971412491</v>
      </c>
      <c r="AH183" s="47">
        <v>10634.009344379258</v>
      </c>
      <c r="AI183" s="47">
        <v>10736.522764615782</v>
      </c>
      <c r="AJ183" s="47">
        <v>10829.624057278024</v>
      </c>
      <c r="AK183" s="47">
        <v>10932.268930366004</v>
      </c>
      <c r="AL183" s="47">
        <v>11015.819662733737</v>
      </c>
      <c r="AM183" s="47">
        <v>11089.922445964901</v>
      </c>
      <c r="AN183" s="47">
        <v>11180.991531167296</v>
      </c>
      <c r="AO183" s="47">
        <v>11261.616552538504</v>
      </c>
      <c r="AP183" s="47">
        <v>11344.782207203987</v>
      </c>
      <c r="AQ183" s="47">
        <v>11430.236650374183</v>
      </c>
      <c r="AR183" s="47">
        <v>11501.473773471693</v>
      </c>
      <c r="AS183" s="47">
        <v>11585.038227690637</v>
      </c>
      <c r="AT183" s="47">
        <v>11663.207944719183</v>
      </c>
      <c r="AU183" s="47">
        <v>11763.874689718454</v>
      </c>
      <c r="AV183" s="47">
        <v>11849.53168215295</v>
      </c>
      <c r="AW183" s="47">
        <v>11935.875787636014</v>
      </c>
      <c r="AX183" s="47">
        <v>12053.950045440193</v>
      </c>
      <c r="AY183" s="47">
        <v>12148.105703437343</v>
      </c>
      <c r="AZ183" s="47">
        <v>12272.040733894366</v>
      </c>
    </row>
    <row r="184" spans="1:52">
      <c r="A184" s="31" t="s">
        <v>148</v>
      </c>
      <c r="B184" s="32">
        <v>568.74876526868741</v>
      </c>
      <c r="C184" s="32">
        <v>597.35901263229255</v>
      </c>
      <c r="D184" s="32">
        <v>327.55819594010046</v>
      </c>
      <c r="E184" s="32">
        <v>390.21923200375034</v>
      </c>
      <c r="F184" s="32">
        <v>435.34491687908837</v>
      </c>
      <c r="G184" s="32">
        <v>427.42612206824612</v>
      </c>
      <c r="H184" s="32">
        <v>514.412160969242</v>
      </c>
      <c r="I184" s="32">
        <v>259.91184081134224</v>
      </c>
      <c r="J184" s="32">
        <v>526.76835335523378</v>
      </c>
      <c r="K184" s="32">
        <v>616.34754703070053</v>
      </c>
      <c r="L184" s="32">
        <v>546.69168016714411</v>
      </c>
      <c r="M184" s="32">
        <v>1033.6812880962177</v>
      </c>
      <c r="N184" s="32">
        <v>1033.2664416725195</v>
      </c>
      <c r="O184" s="32">
        <v>1163.079106767623</v>
      </c>
      <c r="P184" s="32">
        <v>860.40203993034663</v>
      </c>
      <c r="Q184" s="32">
        <v>1187.4697871747105</v>
      </c>
      <c r="R184" s="32">
        <v>1185.6210224658641</v>
      </c>
      <c r="S184" s="32">
        <v>1228.5322665976985</v>
      </c>
      <c r="T184" s="32">
        <v>1282.3139623484776</v>
      </c>
      <c r="U184" s="32">
        <v>1363.180033731247</v>
      </c>
      <c r="V184" s="32">
        <v>1439.6895510176003</v>
      </c>
      <c r="W184" s="32">
        <v>1480.724438884509</v>
      </c>
      <c r="X184" s="32">
        <v>1517.7354870100014</v>
      </c>
      <c r="Y184" s="32">
        <v>1543.6496465907833</v>
      </c>
      <c r="Z184" s="32">
        <v>1575.4599649976012</v>
      </c>
      <c r="AA184" s="32">
        <v>1600.1258678288502</v>
      </c>
      <c r="AB184" s="32">
        <v>1624.2814289277569</v>
      </c>
      <c r="AC184" s="32">
        <v>1646.5915626653627</v>
      </c>
      <c r="AD184" s="32">
        <v>1635.4366783589628</v>
      </c>
      <c r="AE184" s="32">
        <v>1650.6072303984004</v>
      </c>
      <c r="AF184" s="32">
        <v>1637.4443533013675</v>
      </c>
      <c r="AG184" s="32">
        <v>1704.8426843856132</v>
      </c>
      <c r="AH184" s="32">
        <v>1720.9208477041316</v>
      </c>
      <c r="AI184" s="32">
        <v>1719.8978089320028</v>
      </c>
      <c r="AJ184" s="32">
        <v>1740.236705849926</v>
      </c>
      <c r="AK184" s="32">
        <v>1799.061260465242</v>
      </c>
      <c r="AL184" s="32">
        <v>1799.93423381976</v>
      </c>
      <c r="AM184" s="32">
        <v>1836.9246287295657</v>
      </c>
      <c r="AN184" s="32">
        <v>1881.3869411776795</v>
      </c>
      <c r="AO184" s="32">
        <v>1942.5507428945875</v>
      </c>
      <c r="AP184" s="32">
        <v>1925.2004697692034</v>
      </c>
      <c r="AQ184" s="32">
        <v>1939.9282107414588</v>
      </c>
      <c r="AR184" s="32">
        <v>1893.9852901656116</v>
      </c>
      <c r="AS184" s="32">
        <v>1940.3486400371908</v>
      </c>
      <c r="AT184" s="32">
        <v>1904.6592501607129</v>
      </c>
      <c r="AU184" s="32">
        <v>1881.4636044675431</v>
      </c>
      <c r="AV184" s="32">
        <v>1829.0845693856684</v>
      </c>
      <c r="AW184" s="32">
        <v>1838.7195455956346</v>
      </c>
      <c r="AX184" s="32">
        <v>1842.5754079698406</v>
      </c>
      <c r="AY184" s="32">
        <v>1759.6712249676018</v>
      </c>
      <c r="AZ184" s="32">
        <v>1757.4616190341158</v>
      </c>
    </row>
    <row r="185" spans="1:52">
      <c r="A185" s="31" t="s">
        <v>168</v>
      </c>
      <c r="B185" s="32">
        <v>6300.2512347313113</v>
      </c>
      <c r="C185" s="32">
        <v>6551.6409873677076</v>
      </c>
      <c r="D185" s="32">
        <v>7023.4418040599003</v>
      </c>
      <c r="E185" s="32">
        <v>6996.7807679962489</v>
      </c>
      <c r="F185" s="32">
        <v>7849.6550831209115</v>
      </c>
      <c r="G185" s="32">
        <v>7100.5738779317526</v>
      </c>
      <c r="H185" s="32">
        <v>7449.5878390307589</v>
      </c>
      <c r="I185" s="32">
        <v>8125.0881591886573</v>
      </c>
      <c r="J185" s="32">
        <v>8533.2316466447701</v>
      </c>
      <c r="K185" s="32">
        <v>8559.6524529692997</v>
      </c>
      <c r="L185" s="32">
        <v>8956.3083198328532</v>
      </c>
      <c r="M185" s="32">
        <v>8730.318711903783</v>
      </c>
      <c r="N185" s="32">
        <v>8918.7335583274798</v>
      </c>
      <c r="O185" s="32">
        <v>8817.9208932323763</v>
      </c>
      <c r="P185" s="32">
        <v>9203.5979600696537</v>
      </c>
      <c r="Q185" s="32">
        <v>8235.5302128252915</v>
      </c>
      <c r="R185" s="32">
        <v>7978.5571518207616</v>
      </c>
      <c r="S185" s="32">
        <v>8029.1505319245371</v>
      </c>
      <c r="T185" s="32">
        <v>8145.0971854763138</v>
      </c>
      <c r="U185" s="32">
        <v>8240.0097322253223</v>
      </c>
      <c r="V185" s="32">
        <v>8307.4508908153148</v>
      </c>
      <c r="W185" s="32">
        <v>8380.272149774486</v>
      </c>
      <c r="X185" s="32">
        <v>8428.7969582100432</v>
      </c>
      <c r="Y185" s="32">
        <v>8489.9075894271537</v>
      </c>
      <c r="Z185" s="32">
        <v>8529.9947641005092</v>
      </c>
      <c r="AA185" s="32">
        <v>8608.2042738812324</v>
      </c>
      <c r="AB185" s="32">
        <v>8664.7920841198029</v>
      </c>
      <c r="AC185" s="32">
        <v>8689.323666194934</v>
      </c>
      <c r="AD185" s="32">
        <v>8744.6447000566095</v>
      </c>
      <c r="AE185" s="32">
        <v>8781.8759290555372</v>
      </c>
      <c r="AF185" s="32">
        <v>8863.1171375800477</v>
      </c>
      <c r="AG185" s="32">
        <v>8866.5232870268792</v>
      </c>
      <c r="AH185" s="32">
        <v>8913.0884966751255</v>
      </c>
      <c r="AI185" s="32">
        <v>9016.6249556837793</v>
      </c>
      <c r="AJ185" s="32">
        <v>9089.3873514280986</v>
      </c>
      <c r="AK185" s="32">
        <v>9133.207669900763</v>
      </c>
      <c r="AL185" s="32">
        <v>9215.8854289139763</v>
      </c>
      <c r="AM185" s="32">
        <v>9252.9978172353349</v>
      </c>
      <c r="AN185" s="32">
        <v>9299.6045899896162</v>
      </c>
      <c r="AO185" s="32">
        <v>9319.0658096439165</v>
      </c>
      <c r="AP185" s="32">
        <v>9419.5817374347844</v>
      </c>
      <c r="AQ185" s="32">
        <v>9490.3084396327249</v>
      </c>
      <c r="AR185" s="32">
        <v>9607.4884833060805</v>
      </c>
      <c r="AS185" s="32">
        <v>9644.6895876534454</v>
      </c>
      <c r="AT185" s="32">
        <v>9758.5486945584707</v>
      </c>
      <c r="AU185" s="32">
        <v>9882.4110852509111</v>
      </c>
      <c r="AV185" s="32">
        <v>10020.447112767282</v>
      </c>
      <c r="AW185" s="32">
        <v>10097.156242040379</v>
      </c>
      <c r="AX185" s="32">
        <v>10211.374637470353</v>
      </c>
      <c r="AY185" s="32">
        <v>10388.43447846974</v>
      </c>
      <c r="AZ185" s="32">
        <v>10514.579114860249</v>
      </c>
    </row>
    <row r="186" spans="1:52">
      <c r="A186" s="52" t="s">
        <v>132</v>
      </c>
      <c r="B186" s="47">
        <v>865.00000000000023</v>
      </c>
      <c r="C186" s="47">
        <v>889.00000000000011</v>
      </c>
      <c r="D186" s="47">
        <v>909</v>
      </c>
      <c r="E186" s="47">
        <v>878</v>
      </c>
      <c r="F186" s="47">
        <v>939.99999999999989</v>
      </c>
      <c r="G186" s="47">
        <v>982</v>
      </c>
      <c r="H186" s="47">
        <v>1000</v>
      </c>
      <c r="I186" s="47">
        <v>1017.9999999999999</v>
      </c>
      <c r="J186" s="47">
        <v>1079</v>
      </c>
      <c r="K186" s="47">
        <v>1060.9999999999995</v>
      </c>
      <c r="L186" s="47">
        <v>1061.0000000000005</v>
      </c>
      <c r="M186" s="47">
        <v>905</v>
      </c>
      <c r="N186" s="47">
        <v>905</v>
      </c>
      <c r="O186" s="47">
        <v>904.99999999999989</v>
      </c>
      <c r="P186" s="47">
        <v>910.00000000000045</v>
      </c>
      <c r="Q186" s="47">
        <v>910.00000000000034</v>
      </c>
      <c r="R186" s="47">
        <v>913.63999999999987</v>
      </c>
      <c r="S186" s="47">
        <v>954.54702008114418</v>
      </c>
      <c r="T186" s="47">
        <v>1017.8480091885516</v>
      </c>
      <c r="U186" s="47">
        <v>1095.3196196337883</v>
      </c>
      <c r="V186" s="47">
        <v>1187.3327219049208</v>
      </c>
      <c r="W186" s="47">
        <v>1284.9135646941174</v>
      </c>
      <c r="X186" s="47">
        <v>1405.9731011225153</v>
      </c>
      <c r="Y186" s="47">
        <v>1531.646814498273</v>
      </c>
      <c r="Z186" s="47">
        <v>1615.0799746385105</v>
      </c>
      <c r="AA186" s="47">
        <v>1719.7648388785003</v>
      </c>
      <c r="AB186" s="47">
        <v>1827.5236024131982</v>
      </c>
      <c r="AC186" s="47">
        <v>1948.6855612292234</v>
      </c>
      <c r="AD186" s="47">
        <v>2069.388897932954</v>
      </c>
      <c r="AE186" s="47">
        <v>2181.386163493873</v>
      </c>
      <c r="AF186" s="47">
        <v>2286.7264556301607</v>
      </c>
      <c r="AG186" s="47">
        <v>2389.6302735601366</v>
      </c>
      <c r="AH186" s="47">
        <v>2496.1044394798664</v>
      </c>
      <c r="AI186" s="47">
        <v>2577.7867339368022</v>
      </c>
      <c r="AJ186" s="47">
        <v>2650.4145280863427</v>
      </c>
      <c r="AK186" s="47">
        <v>2726.1369239525475</v>
      </c>
      <c r="AL186" s="47">
        <v>2792.5822673103926</v>
      </c>
      <c r="AM186" s="47">
        <v>2865.424107933055</v>
      </c>
      <c r="AN186" s="47">
        <v>2933.5164614736141</v>
      </c>
      <c r="AO186" s="47">
        <v>2997.3393997764447</v>
      </c>
      <c r="AP186" s="47">
        <v>3056.3267036151838</v>
      </c>
      <c r="AQ186" s="47">
        <v>3113.5045662791222</v>
      </c>
      <c r="AR186" s="47">
        <v>3171.2066353079986</v>
      </c>
      <c r="AS186" s="47">
        <v>3228.6471924995622</v>
      </c>
      <c r="AT186" s="47">
        <v>3284.3755427761366</v>
      </c>
      <c r="AU186" s="47">
        <v>3336.4250151083552</v>
      </c>
      <c r="AV186" s="47">
        <v>3379.5366530172291</v>
      </c>
      <c r="AW186" s="47">
        <v>3414.7901543250118</v>
      </c>
      <c r="AX186" s="47">
        <v>3446.4176295985744</v>
      </c>
      <c r="AY186" s="47">
        <v>3475.9741545341712</v>
      </c>
      <c r="AZ186" s="47">
        <v>3508.6192424047508</v>
      </c>
    </row>
    <row r="187" spans="1:52">
      <c r="A187" s="52" t="s">
        <v>133</v>
      </c>
      <c r="B187" s="47">
        <v>870.00000000000023</v>
      </c>
      <c r="C187" s="47">
        <v>875.99999999999966</v>
      </c>
      <c r="D187" s="47">
        <v>890.00000000000011</v>
      </c>
      <c r="E187" s="47">
        <v>900.00000000000023</v>
      </c>
      <c r="F187" s="47">
        <v>909.99999999999989</v>
      </c>
      <c r="G187" s="47">
        <v>930</v>
      </c>
      <c r="H187" s="47">
        <v>950</v>
      </c>
      <c r="I187" s="47">
        <v>970.00000000000023</v>
      </c>
      <c r="J187" s="47">
        <v>999.99999999999989</v>
      </c>
      <c r="K187" s="47">
        <v>1000</v>
      </c>
      <c r="L187" s="47">
        <v>1070</v>
      </c>
      <c r="M187" s="47">
        <v>1132.8401797175866</v>
      </c>
      <c r="N187" s="47">
        <v>1218.55318196608</v>
      </c>
      <c r="O187" s="47">
        <v>1239.5145325732951</v>
      </c>
      <c r="P187" s="47">
        <v>1227.917278338889</v>
      </c>
      <c r="Q187" s="47">
        <v>1242.3087473855828</v>
      </c>
      <c r="R187" s="47">
        <v>1267.3777579830505</v>
      </c>
      <c r="S187" s="47">
        <v>1288.668023594844</v>
      </c>
      <c r="T187" s="47">
        <v>1310.3409509218259</v>
      </c>
      <c r="U187" s="47">
        <v>1335.0916127178073</v>
      </c>
      <c r="V187" s="47">
        <v>1364.5161492350603</v>
      </c>
      <c r="W187" s="47">
        <v>1399.7930114888466</v>
      </c>
      <c r="X187" s="47">
        <v>1432.9970338381543</v>
      </c>
      <c r="Y187" s="47">
        <v>1467.7855523178698</v>
      </c>
      <c r="Z187" s="47">
        <v>1519.9274117288169</v>
      </c>
      <c r="AA187" s="47">
        <v>1559.6869371940713</v>
      </c>
      <c r="AB187" s="47">
        <v>1582.0590910226492</v>
      </c>
      <c r="AC187" s="47">
        <v>1592.2336573150071</v>
      </c>
      <c r="AD187" s="47">
        <v>1613.889937747801</v>
      </c>
      <c r="AE187" s="47">
        <v>1645.0561037493276</v>
      </c>
      <c r="AF187" s="47">
        <v>1688.0433027821755</v>
      </c>
      <c r="AG187" s="47">
        <v>1729.4318068047223</v>
      </c>
      <c r="AH187" s="47">
        <v>1778.363351474723</v>
      </c>
      <c r="AI187" s="47">
        <v>1838.1189057595168</v>
      </c>
      <c r="AJ187" s="47">
        <v>1906.8734941519679</v>
      </c>
      <c r="AK187" s="47">
        <v>1973.6112207628075</v>
      </c>
      <c r="AL187" s="47">
        <v>2038.4570197787857</v>
      </c>
      <c r="AM187" s="47">
        <v>2101.0662078083183</v>
      </c>
      <c r="AN187" s="47">
        <v>2159.5313729339641</v>
      </c>
      <c r="AO187" s="47">
        <v>2214.7718939679653</v>
      </c>
      <c r="AP187" s="47">
        <v>2270.1320673760074</v>
      </c>
      <c r="AQ187" s="47">
        <v>2325.0905507442553</v>
      </c>
      <c r="AR187" s="47">
        <v>2381.4763193409071</v>
      </c>
      <c r="AS187" s="47">
        <v>2439.0610505983132</v>
      </c>
      <c r="AT187" s="47">
        <v>2498.2987924016893</v>
      </c>
      <c r="AU187" s="47">
        <v>2562.597787137418</v>
      </c>
      <c r="AV187" s="47">
        <v>2629.8313865350378</v>
      </c>
      <c r="AW187" s="47">
        <v>2700.6866377901047</v>
      </c>
      <c r="AX187" s="47">
        <v>2777.0846001882906</v>
      </c>
      <c r="AY187" s="47">
        <v>2859.7628262706762</v>
      </c>
      <c r="AZ187" s="47">
        <v>2948.7127855180906</v>
      </c>
    </row>
    <row r="188" spans="1:52">
      <c r="A188" s="42" t="s">
        <v>138</v>
      </c>
      <c r="B188" s="43">
        <v>7673.9999999999982</v>
      </c>
      <c r="C188" s="43">
        <v>7080.9999999999991</v>
      </c>
      <c r="D188" s="43">
        <v>7296.9999999999991</v>
      </c>
      <c r="E188" s="43">
        <v>7292.9999999999991</v>
      </c>
      <c r="F188" s="43">
        <v>7690.9999999999991</v>
      </c>
      <c r="G188" s="43">
        <v>8130.0000000000018</v>
      </c>
      <c r="H188" s="43">
        <v>8572</v>
      </c>
      <c r="I188" s="43">
        <v>9257.9999999999982</v>
      </c>
      <c r="J188" s="43">
        <v>8927</v>
      </c>
      <c r="K188" s="43">
        <v>6373.9999999999991</v>
      </c>
      <c r="L188" s="43">
        <v>7476.0000000000018</v>
      </c>
      <c r="M188" s="43">
        <v>7592.9999999999973</v>
      </c>
      <c r="N188" s="43">
        <v>7280</v>
      </c>
      <c r="O188" s="43">
        <v>7280</v>
      </c>
      <c r="P188" s="43">
        <v>7280</v>
      </c>
      <c r="Q188" s="43">
        <v>7279.9999999999982</v>
      </c>
      <c r="R188" s="43">
        <v>7279.9999999999991</v>
      </c>
      <c r="S188" s="43">
        <v>7458.9695106296176</v>
      </c>
      <c r="T188" s="43">
        <v>7681.6632798909823</v>
      </c>
      <c r="U188" s="43">
        <v>7882.223852469453</v>
      </c>
      <c r="V188" s="43">
        <v>8089.4683947824233</v>
      </c>
      <c r="W188" s="43">
        <v>8299.0619534644848</v>
      </c>
      <c r="X188" s="43">
        <v>8485.2107251546877</v>
      </c>
      <c r="Y188" s="43">
        <v>8680.984422961692</v>
      </c>
      <c r="Z188" s="43">
        <v>8875.8181998282162</v>
      </c>
      <c r="AA188" s="43">
        <v>9073.521062296415</v>
      </c>
      <c r="AB188" s="43">
        <v>9273.7834892716965</v>
      </c>
      <c r="AC188" s="43">
        <v>9476.8189194330243</v>
      </c>
      <c r="AD188" s="43">
        <v>9686.6107086906159</v>
      </c>
      <c r="AE188" s="43">
        <v>9906.6459018160967</v>
      </c>
      <c r="AF188" s="43">
        <v>10124.925351819234</v>
      </c>
      <c r="AG188" s="43">
        <v>10264.197184540923</v>
      </c>
      <c r="AH188" s="43">
        <v>10403.851960324555</v>
      </c>
      <c r="AI188" s="43">
        <v>10547.04780975925</v>
      </c>
      <c r="AJ188" s="43">
        <v>10696.611210390482</v>
      </c>
      <c r="AK188" s="43">
        <v>10848.979421080208</v>
      </c>
      <c r="AL188" s="43">
        <v>11008.143410622908</v>
      </c>
      <c r="AM188" s="43">
        <v>11167.590912356594</v>
      </c>
      <c r="AN188" s="43">
        <v>11334.294154141196</v>
      </c>
      <c r="AO188" s="43">
        <v>11504.800063331248</v>
      </c>
      <c r="AP188" s="43">
        <v>11685.810499159599</v>
      </c>
      <c r="AQ188" s="43">
        <v>11869.729037661655</v>
      </c>
      <c r="AR188" s="43">
        <v>12059.55682073376</v>
      </c>
      <c r="AS188" s="43">
        <v>12256.319405963499</v>
      </c>
      <c r="AT188" s="43">
        <v>12458.875207005643</v>
      </c>
      <c r="AU188" s="43">
        <v>12663.974378242176</v>
      </c>
      <c r="AV188" s="43">
        <v>12875.305491018667</v>
      </c>
      <c r="AW188" s="43">
        <v>13091.368943693684</v>
      </c>
      <c r="AX188" s="43">
        <v>13302.404824266079</v>
      </c>
      <c r="AY188" s="43">
        <v>13516.759498253199</v>
      </c>
      <c r="AZ188" s="43">
        <v>13733.471360732652</v>
      </c>
    </row>
    <row r="189" spans="1:52">
      <c r="A189" s="53" t="s">
        <v>148</v>
      </c>
      <c r="B189" s="32">
        <v>2291.6215406050119</v>
      </c>
      <c r="C189" s="32">
        <v>1976.1632860706322</v>
      </c>
      <c r="D189" s="32">
        <v>1206.245846773533</v>
      </c>
      <c r="E189" s="32">
        <v>1867.1591668351105</v>
      </c>
      <c r="F189" s="32">
        <v>1809.5326175552993</v>
      </c>
      <c r="G189" s="32">
        <v>2037.5044413277246</v>
      </c>
      <c r="H189" s="32">
        <v>2077.1354702545841</v>
      </c>
      <c r="I189" s="32">
        <v>2320.6655256656222</v>
      </c>
      <c r="J189" s="32">
        <v>2053.2299278220103</v>
      </c>
      <c r="K189" s="32">
        <v>1224.9337099696033</v>
      </c>
      <c r="L189" s="32">
        <v>1394.5894977469832</v>
      </c>
      <c r="M189" s="32">
        <v>2209.1160073646743</v>
      </c>
      <c r="N189" s="32">
        <v>2049.5501679749664</v>
      </c>
      <c r="O189" s="32">
        <v>1822.0014095328861</v>
      </c>
      <c r="P189" s="32">
        <v>1673.7198234813527</v>
      </c>
      <c r="Q189" s="32">
        <v>1844.1982179710665</v>
      </c>
      <c r="R189" s="32">
        <v>1814.4742611842519</v>
      </c>
      <c r="S189" s="32">
        <v>1820.9563798562222</v>
      </c>
      <c r="T189" s="32">
        <v>1860.2472550578671</v>
      </c>
      <c r="U189" s="32">
        <v>1925.5194244756735</v>
      </c>
      <c r="V189" s="32">
        <v>1991.8642573240943</v>
      </c>
      <c r="W189" s="32">
        <v>2041.5742563788854</v>
      </c>
      <c r="X189" s="32">
        <v>2085.2771124459687</v>
      </c>
      <c r="Y189" s="32">
        <v>2115.8998883103109</v>
      </c>
      <c r="Z189" s="32">
        <v>2161.6402461635435</v>
      </c>
      <c r="AA189" s="32">
        <v>2208.5757371074119</v>
      </c>
      <c r="AB189" s="32">
        <v>2270.3626780211875</v>
      </c>
      <c r="AC189" s="32">
        <v>2302.4613721339233</v>
      </c>
      <c r="AD189" s="32">
        <v>2333.1000476601889</v>
      </c>
      <c r="AE189" s="32">
        <v>2396.5689432036502</v>
      </c>
      <c r="AF189" s="32">
        <v>2473.5027438751363</v>
      </c>
      <c r="AG189" s="32">
        <v>2483.9476339640223</v>
      </c>
      <c r="AH189" s="32">
        <v>2559.3334411641226</v>
      </c>
      <c r="AI189" s="32">
        <v>2635.185838490338</v>
      </c>
      <c r="AJ189" s="32">
        <v>2754.9886080296055</v>
      </c>
      <c r="AK189" s="32">
        <v>2818.5489641469935</v>
      </c>
      <c r="AL189" s="32">
        <v>2932.5444335810757</v>
      </c>
      <c r="AM189" s="32">
        <v>3015.7212657879281</v>
      </c>
      <c r="AN189" s="32">
        <v>3031.0757481600817</v>
      </c>
      <c r="AO189" s="32">
        <v>3107.8472193537373</v>
      </c>
      <c r="AP189" s="32">
        <v>3179.3821000374915</v>
      </c>
      <c r="AQ189" s="32">
        <v>3215.9064284114279</v>
      </c>
      <c r="AR189" s="32">
        <v>3265.7665317758569</v>
      </c>
      <c r="AS189" s="32">
        <v>3307.5424421154717</v>
      </c>
      <c r="AT189" s="32">
        <v>3319.9680672877239</v>
      </c>
      <c r="AU189" s="32">
        <v>3366.0123752151571</v>
      </c>
      <c r="AV189" s="32">
        <v>3385.2435886443914</v>
      </c>
      <c r="AW189" s="32">
        <v>3390.2523895979703</v>
      </c>
      <c r="AX189" s="32">
        <v>3311.8105655105637</v>
      </c>
      <c r="AY189" s="32">
        <v>3295.0323152008727</v>
      </c>
      <c r="AZ189" s="32">
        <v>3267.1633621302071</v>
      </c>
    </row>
    <row r="190" spans="1:52">
      <c r="A190" s="54" t="s">
        <v>168</v>
      </c>
      <c r="B190" s="34">
        <v>5382.3784593949867</v>
      </c>
      <c r="C190" s="34">
        <v>5104.8367139293669</v>
      </c>
      <c r="D190" s="34">
        <v>6090.7541532264659</v>
      </c>
      <c r="E190" s="34">
        <v>5425.8408331648889</v>
      </c>
      <c r="F190" s="34">
        <v>5881.4673824447</v>
      </c>
      <c r="G190" s="34">
        <v>6092.4955586722772</v>
      </c>
      <c r="H190" s="34">
        <v>6494.864529745415</v>
      </c>
      <c r="I190" s="34">
        <v>6937.334474334376</v>
      </c>
      <c r="J190" s="34">
        <v>6873.7700721779893</v>
      </c>
      <c r="K190" s="34">
        <v>5149.066290030396</v>
      </c>
      <c r="L190" s="34">
        <v>6081.4105022530184</v>
      </c>
      <c r="M190" s="34">
        <v>5383.883992635323</v>
      </c>
      <c r="N190" s="34">
        <v>5230.4498320250332</v>
      </c>
      <c r="O190" s="34">
        <v>5457.9985904671139</v>
      </c>
      <c r="P190" s="34">
        <v>5606.2801765186468</v>
      </c>
      <c r="Q190" s="34">
        <v>5435.8017820289315</v>
      </c>
      <c r="R190" s="34">
        <v>5465.525738815747</v>
      </c>
      <c r="S190" s="34">
        <v>5638.0131307733955</v>
      </c>
      <c r="T190" s="34">
        <v>5821.4160248331154</v>
      </c>
      <c r="U190" s="34">
        <v>5956.7044279937791</v>
      </c>
      <c r="V190" s="34">
        <v>6097.6041374583292</v>
      </c>
      <c r="W190" s="34">
        <v>6257.4876970855994</v>
      </c>
      <c r="X190" s="34">
        <v>6399.933612708719</v>
      </c>
      <c r="Y190" s="34">
        <v>6565.0845346513815</v>
      </c>
      <c r="Z190" s="34">
        <v>6714.1779536646718</v>
      </c>
      <c r="AA190" s="34">
        <v>6864.9453251890027</v>
      </c>
      <c r="AB190" s="34">
        <v>7003.4208112505094</v>
      </c>
      <c r="AC190" s="34">
        <v>7174.3575472991006</v>
      </c>
      <c r="AD190" s="34">
        <v>7353.5106610304265</v>
      </c>
      <c r="AE190" s="34">
        <v>7510.076958612447</v>
      </c>
      <c r="AF190" s="34">
        <v>7651.4226079440978</v>
      </c>
      <c r="AG190" s="34">
        <v>7780.2495505769002</v>
      </c>
      <c r="AH190" s="34">
        <v>7844.5185191604332</v>
      </c>
      <c r="AI190" s="34">
        <v>7911.8619712689106</v>
      </c>
      <c r="AJ190" s="34">
        <v>7941.622602360876</v>
      </c>
      <c r="AK190" s="34">
        <v>8030.4304569332144</v>
      </c>
      <c r="AL190" s="34">
        <v>8075.5989770418319</v>
      </c>
      <c r="AM190" s="34">
        <v>8151.8696465686671</v>
      </c>
      <c r="AN190" s="34">
        <v>8303.2184059811152</v>
      </c>
      <c r="AO190" s="34">
        <v>8396.9528439775113</v>
      </c>
      <c r="AP190" s="34">
        <v>8506.4283991221073</v>
      </c>
      <c r="AQ190" s="34">
        <v>8653.8226092502264</v>
      </c>
      <c r="AR190" s="34">
        <v>8793.7902889579036</v>
      </c>
      <c r="AS190" s="34">
        <v>8948.7769638480277</v>
      </c>
      <c r="AT190" s="34">
        <v>9138.9071397179196</v>
      </c>
      <c r="AU190" s="34">
        <v>9297.962003027018</v>
      </c>
      <c r="AV190" s="34">
        <v>9490.0619023742765</v>
      </c>
      <c r="AW190" s="34">
        <v>9701.1165540957136</v>
      </c>
      <c r="AX190" s="34">
        <v>9990.5942587555146</v>
      </c>
      <c r="AY190" s="34">
        <v>10221.727183052326</v>
      </c>
      <c r="AZ190" s="34">
        <v>10466.307998602446</v>
      </c>
    </row>
    <row r="191" spans="1:5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>
      <c r="A192" s="23" t="s">
        <v>134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</row>
    <row r="193" spans="1:52">
      <c r="A193" s="42" t="s">
        <v>125</v>
      </c>
      <c r="B193" s="43">
        <v>23896.080416674828</v>
      </c>
      <c r="C193" s="43">
        <v>22939.681418983964</v>
      </c>
      <c r="D193" s="43">
        <v>17024.860605470232</v>
      </c>
      <c r="E193" s="43">
        <v>18848.077385493048</v>
      </c>
      <c r="F193" s="43">
        <v>21120.212830744138</v>
      </c>
      <c r="G193" s="43">
        <v>22523.217908041595</v>
      </c>
      <c r="H193" s="43">
        <v>23553.36323431681</v>
      </c>
      <c r="I193" s="43">
        <v>26618.954034993134</v>
      </c>
      <c r="J193" s="43">
        <v>26143.667958205711</v>
      </c>
      <c r="K193" s="43">
        <v>29832.54693725767</v>
      </c>
      <c r="L193" s="43">
        <v>30074.155484588213</v>
      </c>
      <c r="M193" s="43">
        <v>32335.041687585817</v>
      </c>
      <c r="N193" s="43">
        <v>25968.452673459815</v>
      </c>
      <c r="O193" s="43">
        <v>23785.306850667188</v>
      </c>
      <c r="P193" s="43">
        <v>26619.733169074723</v>
      </c>
      <c r="Q193" s="43">
        <v>29210.141866060556</v>
      </c>
      <c r="R193" s="43">
        <v>29281.582214769314</v>
      </c>
      <c r="S193" s="43">
        <v>30307.710075328028</v>
      </c>
      <c r="T193" s="43">
        <v>31851.681033214336</v>
      </c>
      <c r="U193" s="43">
        <v>33525.792893726095</v>
      </c>
      <c r="V193" s="43">
        <v>35119.234819760692</v>
      </c>
      <c r="W193" s="43">
        <v>36549.127878739986</v>
      </c>
      <c r="X193" s="43">
        <v>37876.558560157595</v>
      </c>
      <c r="Y193" s="43">
        <v>39104.232921673254</v>
      </c>
      <c r="Z193" s="43">
        <v>40212.897049933963</v>
      </c>
      <c r="AA193" s="43">
        <v>41270.089908863592</v>
      </c>
      <c r="AB193" s="43">
        <v>42208.678127547617</v>
      </c>
      <c r="AC193" s="43">
        <v>43139.859304745827</v>
      </c>
      <c r="AD193" s="43">
        <v>44205.025310875615</v>
      </c>
      <c r="AE193" s="43">
        <v>45333.192251175002</v>
      </c>
      <c r="AF193" s="43">
        <v>46414.774165100382</v>
      </c>
      <c r="AG193" s="43">
        <v>47554.105523862643</v>
      </c>
      <c r="AH193" s="43">
        <v>48798.423687502014</v>
      </c>
      <c r="AI193" s="43">
        <v>49951.771103954678</v>
      </c>
      <c r="AJ193" s="43">
        <v>51235.451041590073</v>
      </c>
      <c r="AK193" s="43">
        <v>52560.468455132141</v>
      </c>
      <c r="AL193" s="43">
        <v>54046.528696442343</v>
      </c>
      <c r="AM193" s="43">
        <v>55719.244334292642</v>
      </c>
      <c r="AN193" s="43">
        <v>57383.421214789982</v>
      </c>
      <c r="AO193" s="43">
        <v>59204.980459950966</v>
      </c>
      <c r="AP193" s="43">
        <v>61181.75308007664</v>
      </c>
      <c r="AQ193" s="43">
        <v>63273.484545218365</v>
      </c>
      <c r="AR193" s="43">
        <v>65573.422201895795</v>
      </c>
      <c r="AS193" s="43">
        <v>67935.109638553302</v>
      </c>
      <c r="AT193" s="43">
        <v>70398.588016482187</v>
      </c>
      <c r="AU193" s="43">
        <v>72906.886440607923</v>
      </c>
      <c r="AV193" s="43">
        <v>75670.186207268431</v>
      </c>
      <c r="AW193" s="43">
        <v>78414.387969082949</v>
      </c>
      <c r="AX193" s="43">
        <v>81072.242648753003</v>
      </c>
      <c r="AY193" s="43">
        <v>84087.959176441538</v>
      </c>
      <c r="AZ193" s="43">
        <v>86950.209900832007</v>
      </c>
    </row>
    <row r="194" spans="1:52">
      <c r="A194" s="52" t="s">
        <v>135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 s="47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</row>
    <row r="195" spans="1:52">
      <c r="A195" s="31" t="s">
        <v>169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>
      <c r="A196" s="31" t="s">
        <v>170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>
      <c r="A197" s="31" t="s">
        <v>171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>
      <c r="A198" s="31" t="s">
        <v>172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>
      <c r="A199" s="52" t="s">
        <v>136</v>
      </c>
      <c r="B199" s="47">
        <v>8413.6399738325126</v>
      </c>
      <c r="C199" s="47">
        <v>8340.8903377534079</v>
      </c>
      <c r="D199" s="47">
        <v>6682.9547066585665</v>
      </c>
      <c r="E199" s="47">
        <v>7530.7912031549395</v>
      </c>
      <c r="F199" s="47">
        <v>7715.4895871829895</v>
      </c>
      <c r="G199" s="47">
        <v>7620.3512286005671</v>
      </c>
      <c r="H199" s="47">
        <v>8130.5876177751625</v>
      </c>
      <c r="I199" s="47">
        <v>8582.2874633076899</v>
      </c>
      <c r="J199" s="47">
        <v>8575.4566922829927</v>
      </c>
      <c r="K199" s="47">
        <v>8531.2234479261733</v>
      </c>
      <c r="L199" s="47">
        <v>8890.3954582898496</v>
      </c>
      <c r="M199" s="47">
        <v>9891.8444411438686</v>
      </c>
      <c r="N199" s="47">
        <v>10069.201181171658</v>
      </c>
      <c r="O199" s="47">
        <v>10376.126125436616</v>
      </c>
      <c r="P199" s="47">
        <v>11541.737241184523</v>
      </c>
      <c r="Q199" s="47">
        <v>12622.368509367652</v>
      </c>
      <c r="R199" s="47">
        <v>12685.981006561393</v>
      </c>
      <c r="S199" s="47">
        <v>13030.91022125573</v>
      </c>
      <c r="T199" s="47">
        <v>13600.078842821667</v>
      </c>
      <c r="U199" s="47">
        <v>14291.665632091939</v>
      </c>
      <c r="V199" s="47">
        <v>14907.21172060434</v>
      </c>
      <c r="W199" s="47">
        <v>15453.519497692321</v>
      </c>
      <c r="X199" s="47">
        <v>15967.367161434904</v>
      </c>
      <c r="Y199" s="47">
        <v>16403.433142631191</v>
      </c>
      <c r="Z199" s="47">
        <v>16841.966627762296</v>
      </c>
      <c r="AA199" s="47">
        <v>17353.583036660821</v>
      </c>
      <c r="AB199" s="47">
        <v>17793.015631281269</v>
      </c>
      <c r="AC199" s="47">
        <v>18234.407364769257</v>
      </c>
      <c r="AD199" s="47">
        <v>18687.48773588314</v>
      </c>
      <c r="AE199" s="47">
        <v>19154.976440699054</v>
      </c>
      <c r="AF199" s="47">
        <v>19610.868946613009</v>
      </c>
      <c r="AG199" s="47">
        <v>20077.806378899346</v>
      </c>
      <c r="AH199" s="47">
        <v>20559.89837834227</v>
      </c>
      <c r="AI199" s="47">
        <v>21004.311163586732</v>
      </c>
      <c r="AJ199" s="47">
        <v>21469.633526330701</v>
      </c>
      <c r="AK199" s="47">
        <v>21928.682245483495</v>
      </c>
      <c r="AL199" s="47">
        <v>22405.000190558501</v>
      </c>
      <c r="AM199" s="47">
        <v>22911.234142248944</v>
      </c>
      <c r="AN199" s="47">
        <v>23397.09826139619</v>
      </c>
      <c r="AO199" s="47">
        <v>23910.488810941923</v>
      </c>
      <c r="AP199" s="47">
        <v>24458.697686588312</v>
      </c>
      <c r="AQ199" s="47">
        <v>25051.478962748064</v>
      </c>
      <c r="AR199" s="47">
        <v>25725.893972097751</v>
      </c>
      <c r="AS199" s="47">
        <v>26455.190999793831</v>
      </c>
      <c r="AT199" s="47">
        <v>27263.669297920987</v>
      </c>
      <c r="AU199" s="47">
        <v>28164.362527548627</v>
      </c>
      <c r="AV199" s="47">
        <v>29220.938991940562</v>
      </c>
      <c r="AW199" s="47">
        <v>30357.061164715458</v>
      </c>
      <c r="AX199" s="47">
        <v>31588.482221065107</v>
      </c>
      <c r="AY199" s="47">
        <v>33028.34542546489</v>
      </c>
      <c r="AZ199" s="47">
        <v>34541.616755293682</v>
      </c>
    </row>
    <row r="200" spans="1:52">
      <c r="A200" s="31" t="s">
        <v>169</v>
      </c>
      <c r="B200" s="32">
        <v>8413.6399738325126</v>
      </c>
      <c r="C200" s="32">
        <v>8340.8903377534079</v>
      </c>
      <c r="D200" s="32">
        <v>6682.9547066585665</v>
      </c>
      <c r="E200" s="32">
        <v>7530.7912031549395</v>
      </c>
      <c r="F200" s="32">
        <v>7715.4895871829895</v>
      </c>
      <c r="G200" s="32">
        <v>7620.3512286005671</v>
      </c>
      <c r="H200" s="32">
        <v>8130.5876177751625</v>
      </c>
      <c r="I200" s="32">
        <v>8582.2874633076899</v>
      </c>
      <c r="J200" s="32">
        <v>8575.4566922829927</v>
      </c>
      <c r="K200" s="32">
        <v>8531.2234479261733</v>
      </c>
      <c r="L200" s="32">
        <v>8890.3954582898496</v>
      </c>
      <c r="M200" s="32">
        <v>9891.8444411438686</v>
      </c>
      <c r="N200" s="32">
        <v>10069.201181171658</v>
      </c>
      <c r="O200" s="32">
        <v>10376.126125436616</v>
      </c>
      <c r="P200" s="32">
        <v>11541.737241184523</v>
      </c>
      <c r="Q200" s="32">
        <v>12622.368509367652</v>
      </c>
      <c r="R200" s="32">
        <v>12685.981006561393</v>
      </c>
      <c r="S200" s="32">
        <v>13030.91022125573</v>
      </c>
      <c r="T200" s="32">
        <v>13600.078842821667</v>
      </c>
      <c r="U200" s="32">
        <v>14291.665632091939</v>
      </c>
      <c r="V200" s="32">
        <v>14907.21172060434</v>
      </c>
      <c r="W200" s="32">
        <v>15453.519497692321</v>
      </c>
      <c r="X200" s="32">
        <v>15967.367161434904</v>
      </c>
      <c r="Y200" s="32">
        <v>16403.433142631191</v>
      </c>
      <c r="Z200" s="32">
        <v>16841.966627762296</v>
      </c>
      <c r="AA200" s="32">
        <v>17353.583036660821</v>
      </c>
      <c r="AB200" s="32">
        <v>17793.015631281269</v>
      </c>
      <c r="AC200" s="32">
        <v>18234.407364769253</v>
      </c>
      <c r="AD200" s="32">
        <v>18687.487735883118</v>
      </c>
      <c r="AE200" s="32">
        <v>19154.976440698898</v>
      </c>
      <c r="AF200" s="32">
        <v>19610.868946611503</v>
      </c>
      <c r="AG200" s="32">
        <v>20077.806378889105</v>
      </c>
      <c r="AH200" s="32">
        <v>20559.898378260026</v>
      </c>
      <c r="AI200" s="32">
        <v>21004.311163160259</v>
      </c>
      <c r="AJ200" s="32">
        <v>21469.633524137629</v>
      </c>
      <c r="AK200" s="32">
        <v>21928.68223188565</v>
      </c>
      <c r="AL200" s="32">
        <v>22405.000123810547</v>
      </c>
      <c r="AM200" s="32">
        <v>22911.233783241023</v>
      </c>
      <c r="AN200" s="32">
        <v>23397.096265814856</v>
      </c>
      <c r="AO200" s="32">
        <v>23910.479533516875</v>
      </c>
      <c r="AP200" s="32">
        <v>24458.662534639756</v>
      </c>
      <c r="AQ200" s="32">
        <v>25051.365172445636</v>
      </c>
      <c r="AR200" s="32">
        <v>25725.36889142033</v>
      </c>
      <c r="AS200" s="32">
        <v>26453.50113367982</v>
      </c>
      <c r="AT200" s="32">
        <v>27258.491767232605</v>
      </c>
      <c r="AU200" s="32">
        <v>28150.118474474693</v>
      </c>
      <c r="AV200" s="32">
        <v>29186.675468952704</v>
      </c>
      <c r="AW200" s="32">
        <v>30279.886177023272</v>
      </c>
      <c r="AX200" s="32">
        <v>31423.465596763126</v>
      </c>
      <c r="AY200" s="32">
        <v>32719.894064289721</v>
      </c>
      <c r="AZ200" s="32">
        <v>33981.845406324603</v>
      </c>
    </row>
    <row r="201" spans="1:52">
      <c r="A201" s="31" t="s">
        <v>170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6.1871856964443004E-22</v>
      </c>
      <c r="S201" s="32">
        <v>8.7855699572708854E-21</v>
      </c>
      <c r="T201" s="32">
        <v>9.8259049184511008E-20</v>
      </c>
      <c r="U201" s="32">
        <v>8.7145274382385457E-19</v>
      </c>
      <c r="V201" s="32">
        <v>5.9957365967291754E-18</v>
      </c>
      <c r="W201" s="32">
        <v>3.8075601774607556E-17</v>
      </c>
      <c r="X201" s="32">
        <v>2.7298074075289793E-16</v>
      </c>
      <c r="Y201" s="32">
        <v>1.7909634043439576E-15</v>
      </c>
      <c r="Z201" s="32">
        <v>1.2364863457504032E-14</v>
      </c>
      <c r="AA201" s="32">
        <v>9.1671074464351156E-14</v>
      </c>
      <c r="AB201" s="32">
        <v>4.970326879058477E-13</v>
      </c>
      <c r="AC201" s="32">
        <v>3.2532624259620514E-12</v>
      </c>
      <c r="AD201" s="32">
        <v>2.192945649636558E-11</v>
      </c>
      <c r="AE201" s="32">
        <v>1.5665458170901419E-10</v>
      </c>
      <c r="AF201" s="32">
        <v>1.5057803213371428E-9</v>
      </c>
      <c r="AG201" s="32">
        <v>1.023933572061342E-8</v>
      </c>
      <c r="AH201" s="32">
        <v>8.2245085615568168E-8</v>
      </c>
      <c r="AI201" s="32">
        <v>4.2647181887079419E-7</v>
      </c>
      <c r="AJ201" s="32">
        <v>2.1930714061935721E-6</v>
      </c>
      <c r="AK201" s="32">
        <v>1.3597845574398148E-5</v>
      </c>
      <c r="AL201" s="32">
        <v>6.6747955552179933E-5</v>
      </c>
      <c r="AM201" s="32">
        <v>3.5900792021933677E-4</v>
      </c>
      <c r="AN201" s="32">
        <v>1.9955813344272456E-3</v>
      </c>
      <c r="AO201" s="32">
        <v>9.277425047365246E-3</v>
      </c>
      <c r="AP201" s="32">
        <v>3.515194855448163E-2</v>
      </c>
      <c r="AQ201" s="32">
        <v>0.11379030242715084</v>
      </c>
      <c r="AR201" s="32">
        <v>0.52508067742171105</v>
      </c>
      <c r="AS201" s="32">
        <v>1.6898661140126279</v>
      </c>
      <c r="AT201" s="32">
        <v>5.177530688384155</v>
      </c>
      <c r="AU201" s="32">
        <v>14.244053073931601</v>
      </c>
      <c r="AV201" s="32">
        <v>34.263522987856533</v>
      </c>
      <c r="AW201" s="32">
        <v>77.174987692187074</v>
      </c>
      <c r="AX201" s="32">
        <v>165.01662430198158</v>
      </c>
      <c r="AY201" s="32">
        <v>308.45136117517046</v>
      </c>
      <c r="AZ201" s="32">
        <v>559.77134896907955</v>
      </c>
    </row>
    <row r="202" spans="1:52">
      <c r="A202" s="31" t="s">
        <v>171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>
      <c r="A203" s="31" t="s">
        <v>172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>
      <c r="A204" s="52" t="s">
        <v>137</v>
      </c>
      <c r="B204" s="47">
        <v>15482.440442842315</v>
      </c>
      <c r="C204" s="47">
        <v>14598.791081230558</v>
      </c>
      <c r="D204" s="47">
        <v>10341.905898811667</v>
      </c>
      <c r="E204" s="47">
        <v>11317.286182338108</v>
      </c>
      <c r="F204" s="47">
        <v>13404.723243561148</v>
      </c>
      <c r="G204" s="47">
        <v>14902.866679441027</v>
      </c>
      <c r="H204" s="47">
        <v>15422.775616541649</v>
      </c>
      <c r="I204" s="47">
        <v>18036.666571685444</v>
      </c>
      <c r="J204" s="47">
        <v>17568.21126592272</v>
      </c>
      <c r="K204" s="47">
        <v>21301.323489331495</v>
      </c>
      <c r="L204" s="47">
        <v>21183.760026298361</v>
      </c>
      <c r="M204" s="47">
        <v>22443.197246441949</v>
      </c>
      <c r="N204" s="47">
        <v>15899.251492288156</v>
      </c>
      <c r="O204" s="47">
        <v>13409.180725230572</v>
      </c>
      <c r="P204" s="47">
        <v>15077.995927890199</v>
      </c>
      <c r="Q204" s="47">
        <v>16587.773356692902</v>
      </c>
      <c r="R204" s="47">
        <v>16595.601208207921</v>
      </c>
      <c r="S204" s="47">
        <v>17276.799854072298</v>
      </c>
      <c r="T204" s="47">
        <v>18251.602190392667</v>
      </c>
      <c r="U204" s="47">
        <v>19234.127261634156</v>
      </c>
      <c r="V204" s="47">
        <v>20212.023099156348</v>
      </c>
      <c r="W204" s="47">
        <v>21095.608381047667</v>
      </c>
      <c r="X204" s="47">
        <v>21909.191398722691</v>
      </c>
      <c r="Y204" s="47">
        <v>22700.799779042063</v>
      </c>
      <c r="Z204" s="47">
        <v>23370.930422171663</v>
      </c>
      <c r="AA204" s="47">
        <v>23916.506872202775</v>
      </c>
      <c r="AB204" s="47">
        <v>24415.662496266348</v>
      </c>
      <c r="AC204" s="47">
        <v>24905.451939976567</v>
      </c>
      <c r="AD204" s="47">
        <v>25517.537574992471</v>
      </c>
      <c r="AE204" s="47">
        <v>26178.215810475951</v>
      </c>
      <c r="AF204" s="47">
        <v>26803.905218487373</v>
      </c>
      <c r="AG204" s="47">
        <v>27476.299144963297</v>
      </c>
      <c r="AH204" s="47">
        <v>28238.525309159741</v>
      </c>
      <c r="AI204" s="47">
        <v>28947.459940367946</v>
      </c>
      <c r="AJ204" s="47">
        <v>29765.817515259376</v>
      </c>
      <c r="AK204" s="47">
        <v>30631.78620964865</v>
      </c>
      <c r="AL204" s="47">
        <v>31641.528505883845</v>
      </c>
      <c r="AM204" s="47">
        <v>32808.010192043701</v>
      </c>
      <c r="AN204" s="47">
        <v>33986.322953393792</v>
      </c>
      <c r="AO204" s="47">
        <v>35294.49164900904</v>
      </c>
      <c r="AP204" s="47">
        <v>36723.055393488328</v>
      </c>
      <c r="AQ204" s="47">
        <v>38222.005582470301</v>
      </c>
      <c r="AR204" s="47">
        <v>39847.528229798045</v>
      </c>
      <c r="AS204" s="47">
        <v>41479.918638759467</v>
      </c>
      <c r="AT204" s="47">
        <v>43134.918718561203</v>
      </c>
      <c r="AU204" s="47">
        <v>44742.523913059296</v>
      </c>
      <c r="AV204" s="47">
        <v>46449.247215327865</v>
      </c>
      <c r="AW204" s="47">
        <v>48057.326804367483</v>
      </c>
      <c r="AX204" s="47">
        <v>49483.760427687892</v>
      </c>
      <c r="AY204" s="47">
        <v>51059.613750976656</v>
      </c>
      <c r="AZ204" s="47">
        <v>52408.593145538318</v>
      </c>
    </row>
    <row r="205" spans="1:52">
      <c r="A205" s="31" t="s">
        <v>169</v>
      </c>
      <c r="B205" s="32">
        <v>15482.440442842315</v>
      </c>
      <c r="C205" s="32">
        <v>14598.791081230558</v>
      </c>
      <c r="D205" s="32">
        <v>10341.905898811667</v>
      </c>
      <c r="E205" s="32">
        <v>11317.286182338108</v>
      </c>
      <c r="F205" s="32">
        <v>13404.723243561148</v>
      </c>
      <c r="G205" s="32">
        <v>14902.866679441027</v>
      </c>
      <c r="H205" s="32">
        <v>15422.775616541649</v>
      </c>
      <c r="I205" s="32">
        <v>18036.666571685444</v>
      </c>
      <c r="J205" s="32">
        <v>17568.21126592272</v>
      </c>
      <c r="K205" s="32">
        <v>21301.323489331495</v>
      </c>
      <c r="L205" s="32">
        <v>21183.760026298361</v>
      </c>
      <c r="M205" s="32">
        <v>22443.197246441949</v>
      </c>
      <c r="N205" s="32">
        <v>15899.251492288156</v>
      </c>
      <c r="O205" s="32">
        <v>13409.180725230572</v>
      </c>
      <c r="P205" s="32">
        <v>15077.995927890199</v>
      </c>
      <c r="Q205" s="32">
        <v>16587.773356692902</v>
      </c>
      <c r="R205" s="32">
        <v>16595.601208207921</v>
      </c>
      <c r="S205" s="32">
        <v>17276.799854072298</v>
      </c>
      <c r="T205" s="32">
        <v>18251.602190392667</v>
      </c>
      <c r="U205" s="32">
        <v>19234.127261634156</v>
      </c>
      <c r="V205" s="32">
        <v>20212.023099156348</v>
      </c>
      <c r="W205" s="32">
        <v>21095.608381047667</v>
      </c>
      <c r="X205" s="32">
        <v>21909.191398722691</v>
      </c>
      <c r="Y205" s="32">
        <v>22700.799779042063</v>
      </c>
      <c r="Z205" s="32">
        <v>23370.930422171663</v>
      </c>
      <c r="AA205" s="32">
        <v>23916.506872202775</v>
      </c>
      <c r="AB205" s="32">
        <v>24415.662496266348</v>
      </c>
      <c r="AC205" s="32">
        <v>24905.451939976567</v>
      </c>
      <c r="AD205" s="32">
        <v>25517.537574992471</v>
      </c>
      <c r="AE205" s="32">
        <v>26178.215810475951</v>
      </c>
      <c r="AF205" s="32">
        <v>26803.905218487373</v>
      </c>
      <c r="AG205" s="32">
        <v>27476.299144963297</v>
      </c>
      <c r="AH205" s="32">
        <v>28238.525309159741</v>
      </c>
      <c r="AI205" s="32">
        <v>28947.459940367946</v>
      </c>
      <c r="AJ205" s="32">
        <v>29765.817515259376</v>
      </c>
      <c r="AK205" s="32">
        <v>30631.78620964865</v>
      </c>
      <c r="AL205" s="32">
        <v>31641.528505883845</v>
      </c>
      <c r="AM205" s="32">
        <v>32808.010192043701</v>
      </c>
      <c r="AN205" s="32">
        <v>33986.32295339377</v>
      </c>
      <c r="AO205" s="32">
        <v>35294.491649007228</v>
      </c>
      <c r="AP205" s="32">
        <v>36723.055393382718</v>
      </c>
      <c r="AQ205" s="32">
        <v>38222.005578518801</v>
      </c>
      <c r="AR205" s="32">
        <v>39847.528146436183</v>
      </c>
      <c r="AS205" s="32">
        <v>41479.917269790989</v>
      </c>
      <c r="AT205" s="32">
        <v>43134.900451462599</v>
      </c>
      <c r="AU205" s="32">
        <v>44742.376918967406</v>
      </c>
      <c r="AV205" s="32">
        <v>46448.540127921064</v>
      </c>
      <c r="AW205" s="32">
        <v>48054.151936501738</v>
      </c>
      <c r="AX205" s="32">
        <v>49471.586385634844</v>
      </c>
      <c r="AY205" s="32">
        <v>51024.143841135803</v>
      </c>
      <c r="AZ205" s="32">
        <v>52322.322104367464</v>
      </c>
    </row>
    <row r="206" spans="1:52">
      <c r="A206" s="31" t="s">
        <v>170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8.7691721673694442E-79</v>
      </c>
      <c r="V206" s="32">
        <v>4.8357672087830802E-74</v>
      </c>
      <c r="W206" s="32">
        <v>7.1975224350640397E-70</v>
      </c>
      <c r="X206" s="32">
        <v>1.0229848348597053E-65</v>
      </c>
      <c r="Y206" s="32">
        <v>1.3958561274046062E-61</v>
      </c>
      <c r="Z206" s="32">
        <v>2.0017878299723018E-57</v>
      </c>
      <c r="AA206" s="32">
        <v>1.8417773102599636E-53</v>
      </c>
      <c r="AB206" s="32">
        <v>1.6472154254225041E-49</v>
      </c>
      <c r="AC206" s="32">
        <v>1.7742501342901086E-45</v>
      </c>
      <c r="AD206" s="32">
        <v>8.3520515936179999E-42</v>
      </c>
      <c r="AE206" s="32">
        <v>4.5378552532066504E-38</v>
      </c>
      <c r="AF206" s="32">
        <v>1.8839498425401912E-34</v>
      </c>
      <c r="AG206" s="32">
        <v>4.3982841736844373E-31</v>
      </c>
      <c r="AH206" s="32">
        <v>1.6179149662580796E-27</v>
      </c>
      <c r="AI206" s="32">
        <v>2.0406276196836039E-24</v>
      </c>
      <c r="AJ206" s="32">
        <v>2.1070943483276454E-21</v>
      </c>
      <c r="AK206" s="32">
        <v>1.6847999737386337E-18</v>
      </c>
      <c r="AL206" s="32">
        <v>4.6622088095922622E-16</v>
      </c>
      <c r="AM206" s="32">
        <v>1.7486990819188723E-13</v>
      </c>
      <c r="AN206" s="32">
        <v>2.1885383342053606E-11</v>
      </c>
      <c r="AO206" s="32">
        <v>1.8126955607939584E-9</v>
      </c>
      <c r="AP206" s="32">
        <v>1.056079388896124E-7</v>
      </c>
      <c r="AQ206" s="32">
        <v>3.951498688295366E-6</v>
      </c>
      <c r="AR206" s="32">
        <v>8.3361858854061848E-5</v>
      </c>
      <c r="AS206" s="32">
        <v>1.3689684799112103E-3</v>
      </c>
      <c r="AT206" s="32">
        <v>1.8267098602776005E-2</v>
      </c>
      <c r="AU206" s="32">
        <v>0.14699409189340018</v>
      </c>
      <c r="AV206" s="32">
        <v>0.70708740680149285</v>
      </c>
      <c r="AW206" s="32">
        <v>3.1748678657436127</v>
      </c>
      <c r="AX206" s="32">
        <v>12.174042053044426</v>
      </c>
      <c r="AY206" s="32">
        <v>35.46990984084978</v>
      </c>
      <c r="AZ206" s="32">
        <v>86.271041170857245</v>
      </c>
    </row>
    <row r="207" spans="1:52">
      <c r="A207" s="31" t="s">
        <v>171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>
      <c r="A208" s="31" t="s">
        <v>172</v>
      </c>
      <c r="B208" s="32">
        <v>0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0</v>
      </c>
      <c r="AW208" s="32">
        <v>0</v>
      </c>
      <c r="AX208" s="32">
        <v>0</v>
      </c>
      <c r="AY208" s="32">
        <v>0</v>
      </c>
      <c r="AZ208" s="32">
        <v>0</v>
      </c>
    </row>
    <row r="209" spans="1:52">
      <c r="A209" s="42" t="s">
        <v>138</v>
      </c>
      <c r="B209" s="43">
        <v>1009.9373854658404</v>
      </c>
      <c r="C209" s="43">
        <v>981.67302523208264</v>
      </c>
      <c r="D209" s="43">
        <v>866.54463172236899</v>
      </c>
      <c r="E209" s="43">
        <v>1142.5102822050926</v>
      </c>
      <c r="F209" s="43">
        <v>1255.1327118613206</v>
      </c>
      <c r="G209" s="43">
        <v>1344.8676801337117</v>
      </c>
      <c r="H209" s="43">
        <v>1906.7965289999997</v>
      </c>
      <c r="I209" s="43">
        <v>2431.4367590000002</v>
      </c>
      <c r="J209" s="43">
        <v>2510.2459325</v>
      </c>
      <c r="K209" s="43">
        <v>1907.2121919999997</v>
      </c>
      <c r="L209" s="43">
        <v>2344.5992340000003</v>
      </c>
      <c r="M209" s="43">
        <v>2493.8735930941193</v>
      </c>
      <c r="N209" s="43">
        <v>2203.6666035778676</v>
      </c>
      <c r="O209" s="43">
        <v>2004.4229026977084</v>
      </c>
      <c r="P209" s="43">
        <v>2015.944284330978</v>
      </c>
      <c r="Q209" s="43">
        <v>2248.3668493391233</v>
      </c>
      <c r="R209" s="43">
        <v>2293.4129771471989</v>
      </c>
      <c r="S209" s="43">
        <v>2358.4703139374978</v>
      </c>
      <c r="T209" s="43">
        <v>2424.5994196220699</v>
      </c>
      <c r="U209" s="43">
        <v>2488.7877991693231</v>
      </c>
      <c r="V209" s="43">
        <v>2552.6796941814428</v>
      </c>
      <c r="W209" s="43">
        <v>2612.2125201051854</v>
      </c>
      <c r="X209" s="43">
        <v>2667.9316186301057</v>
      </c>
      <c r="Y209" s="43">
        <v>2721.8257450360879</v>
      </c>
      <c r="Z209" s="43">
        <v>2775.8451819346724</v>
      </c>
      <c r="AA209" s="43">
        <v>2821.9335625829272</v>
      </c>
      <c r="AB209" s="43">
        <v>2872.9239554075075</v>
      </c>
      <c r="AC209" s="43">
        <v>2928.5966225571779</v>
      </c>
      <c r="AD209" s="43">
        <v>2998.2174959072668</v>
      </c>
      <c r="AE209" s="43">
        <v>3075.0364207676703</v>
      </c>
      <c r="AF209" s="43">
        <v>3141.7904563660059</v>
      </c>
      <c r="AG209" s="43">
        <v>3214.0062662612395</v>
      </c>
      <c r="AH209" s="43">
        <v>3288.9064924255608</v>
      </c>
      <c r="AI209" s="43">
        <v>3351.2840763551903</v>
      </c>
      <c r="AJ209" s="43">
        <v>3417.6412963139996</v>
      </c>
      <c r="AK209" s="43">
        <v>3478.9740655582896</v>
      </c>
      <c r="AL209" s="43">
        <v>3543.4355132106061</v>
      </c>
      <c r="AM209" s="43">
        <v>3615.2693559186782</v>
      </c>
      <c r="AN209" s="43">
        <v>3676.9296078467705</v>
      </c>
      <c r="AO209" s="43">
        <v>3740.2750892068402</v>
      </c>
      <c r="AP209" s="43">
        <v>3810.5715214532561</v>
      </c>
      <c r="AQ209" s="43">
        <v>3883.2745703481555</v>
      </c>
      <c r="AR209" s="43">
        <v>3960.88672088152</v>
      </c>
      <c r="AS209" s="43">
        <v>4036.2551401396836</v>
      </c>
      <c r="AT209" s="43">
        <v>4114.8226570505767</v>
      </c>
      <c r="AU209" s="43">
        <v>4193.9373232447906</v>
      </c>
      <c r="AV209" s="43">
        <v>4289.1799392620032</v>
      </c>
      <c r="AW209" s="43">
        <v>4378.9135598738285</v>
      </c>
      <c r="AX209" s="43">
        <v>4454.9342876806586</v>
      </c>
      <c r="AY209" s="43">
        <v>4552.7460781461687</v>
      </c>
      <c r="AZ209" s="43">
        <v>4630.7913191227435</v>
      </c>
    </row>
    <row r="210" spans="1:52">
      <c r="A210" s="52" t="s">
        <v>142</v>
      </c>
      <c r="B210" s="47">
        <v>143.21405883607264</v>
      </c>
      <c r="C210" s="47">
        <v>129.69317185577543</v>
      </c>
      <c r="D210" s="47">
        <v>124.62759726742161</v>
      </c>
      <c r="E210" s="47">
        <v>129.77203328237019</v>
      </c>
      <c r="F210" s="47">
        <v>133.82668490827521</v>
      </c>
      <c r="G210" s="47">
        <v>148.4414716312765</v>
      </c>
      <c r="H210" s="47">
        <v>179.10300038117654</v>
      </c>
      <c r="I210" s="47">
        <v>186.26145491615168</v>
      </c>
      <c r="J210" s="47">
        <v>135.24707908096914</v>
      </c>
      <c r="K210" s="47">
        <v>104.44644224015124</v>
      </c>
      <c r="L210" s="47">
        <v>139.15040779989596</v>
      </c>
      <c r="M210" s="47">
        <v>129.54558684074345</v>
      </c>
      <c r="N210" s="47">
        <v>130.52298801017398</v>
      </c>
      <c r="O210" s="47">
        <v>130.85429555945623</v>
      </c>
      <c r="P210" s="47">
        <v>141.26243207175892</v>
      </c>
      <c r="Q210" s="47">
        <v>151.89303738456047</v>
      </c>
      <c r="R210" s="47">
        <v>158.72092393060643</v>
      </c>
      <c r="S210" s="47">
        <v>168.61884786875956</v>
      </c>
      <c r="T210" s="47">
        <v>178.51670132713707</v>
      </c>
      <c r="U210" s="47">
        <v>188.51962736105313</v>
      </c>
      <c r="V210" s="47">
        <v>199.99568970825712</v>
      </c>
      <c r="W210" s="47">
        <v>211.61011941015448</v>
      </c>
      <c r="X210" s="47">
        <v>222.93035727471772</v>
      </c>
      <c r="Y210" s="47">
        <v>233.08016243028084</v>
      </c>
      <c r="Z210" s="47">
        <v>243.26973281910352</v>
      </c>
      <c r="AA210" s="47">
        <v>253.94700912935028</v>
      </c>
      <c r="AB210" s="47">
        <v>265.78010137413946</v>
      </c>
      <c r="AC210" s="47">
        <v>278.28394010632741</v>
      </c>
      <c r="AD210" s="47">
        <v>291.5621354412786</v>
      </c>
      <c r="AE210" s="47">
        <v>305.73053988069648</v>
      </c>
      <c r="AF210" s="47">
        <v>319.71501985485628</v>
      </c>
      <c r="AG210" s="47">
        <v>334.57608070038799</v>
      </c>
      <c r="AH210" s="47">
        <v>350.56182800815878</v>
      </c>
      <c r="AI210" s="47">
        <v>366.11712997139176</v>
      </c>
      <c r="AJ210" s="47">
        <v>382.51499509003219</v>
      </c>
      <c r="AK210" s="47">
        <v>398.73305027224984</v>
      </c>
      <c r="AL210" s="47">
        <v>415.77679099204369</v>
      </c>
      <c r="AM210" s="47">
        <v>433.73367758560852</v>
      </c>
      <c r="AN210" s="47">
        <v>451.14624083769263</v>
      </c>
      <c r="AO210" s="47">
        <v>468.90134066727632</v>
      </c>
      <c r="AP210" s="47">
        <v>487.55642167539025</v>
      </c>
      <c r="AQ210" s="47">
        <v>506.6177584024237</v>
      </c>
      <c r="AR210" s="47">
        <v>526.28107042432214</v>
      </c>
      <c r="AS210" s="47">
        <v>545.36437438057476</v>
      </c>
      <c r="AT210" s="47">
        <v>564.36821183707548</v>
      </c>
      <c r="AU210" s="47">
        <v>582.49917914189882</v>
      </c>
      <c r="AV210" s="47">
        <v>601.41834846998972</v>
      </c>
      <c r="AW210" s="47">
        <v>618.01493359242158</v>
      </c>
      <c r="AX210" s="47">
        <v>631.27015089524025</v>
      </c>
      <c r="AY210" s="47">
        <v>646.45064258959997</v>
      </c>
      <c r="AZ210" s="47">
        <v>658.12895583853765</v>
      </c>
    </row>
    <row r="211" spans="1:52">
      <c r="A211" s="31" t="s">
        <v>169</v>
      </c>
      <c r="B211" s="32">
        <v>143.21405883607264</v>
      </c>
      <c r="C211" s="32">
        <v>129.69317185577543</v>
      </c>
      <c r="D211" s="32">
        <v>124.62759726742161</v>
      </c>
      <c r="E211" s="32">
        <v>129.77203328237019</v>
      </c>
      <c r="F211" s="32">
        <v>133.82668490827521</v>
      </c>
      <c r="G211" s="32">
        <v>148.4414716312765</v>
      </c>
      <c r="H211" s="32">
        <v>179.10300038117654</v>
      </c>
      <c r="I211" s="32">
        <v>186.26145491615168</v>
      </c>
      <c r="J211" s="32">
        <v>135.24707908096914</v>
      </c>
      <c r="K211" s="32">
        <v>104.44644224015124</v>
      </c>
      <c r="L211" s="32">
        <v>139.15040779989596</v>
      </c>
      <c r="M211" s="32">
        <v>129.54558684074345</v>
      </c>
      <c r="N211" s="32">
        <v>130.52298801017398</v>
      </c>
      <c r="O211" s="32">
        <v>130.85429555945623</v>
      </c>
      <c r="P211" s="32">
        <v>141.26243207175892</v>
      </c>
      <c r="Q211" s="32">
        <v>151.89303738456047</v>
      </c>
      <c r="R211" s="32">
        <v>158.72092393037238</v>
      </c>
      <c r="S211" s="32">
        <v>168.61884786778941</v>
      </c>
      <c r="T211" s="32">
        <v>178.51670132440904</v>
      </c>
      <c r="U211" s="32">
        <v>188.51962735417999</v>
      </c>
      <c r="V211" s="32">
        <v>199.99568969149169</v>
      </c>
      <c r="W211" s="32">
        <v>211.61011937224723</v>
      </c>
      <c r="X211" s="32">
        <v>222.93035715050431</v>
      </c>
      <c r="Y211" s="32">
        <v>233.08016220594664</v>
      </c>
      <c r="Z211" s="32">
        <v>243.26973235942464</v>
      </c>
      <c r="AA211" s="32">
        <v>253.94700771369963</v>
      </c>
      <c r="AB211" s="32">
        <v>265.78009783821022</v>
      </c>
      <c r="AC211" s="32">
        <v>278.28393181458517</v>
      </c>
      <c r="AD211" s="32">
        <v>291.56211646139684</v>
      </c>
      <c r="AE211" s="32">
        <v>305.73050632544914</v>
      </c>
      <c r="AF211" s="32">
        <v>319.71493325972693</v>
      </c>
      <c r="AG211" s="32">
        <v>334.57592085826025</v>
      </c>
      <c r="AH211" s="32">
        <v>350.56150149009693</v>
      </c>
      <c r="AI211" s="32">
        <v>366.11601684821233</v>
      </c>
      <c r="AJ211" s="32">
        <v>382.51300051162667</v>
      </c>
      <c r="AK211" s="32">
        <v>398.72915441034263</v>
      </c>
      <c r="AL211" s="32">
        <v>415.7670650882547</v>
      </c>
      <c r="AM211" s="32">
        <v>433.71528958244238</v>
      </c>
      <c r="AN211" s="32">
        <v>451.10122120870136</v>
      </c>
      <c r="AO211" s="32">
        <v>468.8239823672323</v>
      </c>
      <c r="AP211" s="32">
        <v>487.4175952702376</v>
      </c>
      <c r="AQ211" s="32">
        <v>506.36606248144278</v>
      </c>
      <c r="AR211" s="32">
        <v>525.82322676057038</v>
      </c>
      <c r="AS211" s="32">
        <v>544.53437288386567</v>
      </c>
      <c r="AT211" s="32">
        <v>562.66867513927548</v>
      </c>
      <c r="AU211" s="32">
        <v>579.66622125454865</v>
      </c>
      <c r="AV211" s="32">
        <v>597.06128873746786</v>
      </c>
      <c r="AW211" s="32">
        <v>611.48088404699047</v>
      </c>
      <c r="AX211" s="32">
        <v>621.78645597964555</v>
      </c>
      <c r="AY211" s="32">
        <v>632.95399712331925</v>
      </c>
      <c r="AZ211" s="32">
        <v>639.52993621606277</v>
      </c>
    </row>
    <row r="212" spans="1:52">
      <c r="A212" s="31" t="s">
        <v>170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2.3405688681094775E-10</v>
      </c>
      <c r="S212" s="32">
        <v>9.701401742941618E-10</v>
      </c>
      <c r="T212" s="32">
        <v>2.7280258550320466E-9</v>
      </c>
      <c r="U212" s="32">
        <v>6.8731242298895242E-9</v>
      </c>
      <c r="V212" s="32">
        <v>1.6765435672216032E-8</v>
      </c>
      <c r="W212" s="32">
        <v>3.7907256888626281E-8</v>
      </c>
      <c r="X212" s="32">
        <v>1.242134256940024E-7</v>
      </c>
      <c r="Y212" s="32">
        <v>2.2433419664808722E-7</v>
      </c>
      <c r="Z212" s="32">
        <v>4.596788959070112E-7</v>
      </c>
      <c r="AA212" s="32">
        <v>1.4156506401676235E-6</v>
      </c>
      <c r="AB212" s="32">
        <v>3.5359292502288936E-6</v>
      </c>
      <c r="AC212" s="32">
        <v>8.2917422560037809E-6</v>
      </c>
      <c r="AD212" s="32">
        <v>1.8979881760775438E-5</v>
      </c>
      <c r="AE212" s="32">
        <v>3.3555247367129479E-5</v>
      </c>
      <c r="AF212" s="32">
        <v>8.6595129344047619E-5</v>
      </c>
      <c r="AG212" s="32">
        <v>1.5984212772665181E-4</v>
      </c>
      <c r="AH212" s="32">
        <v>3.2651806187689557E-4</v>
      </c>
      <c r="AI212" s="32">
        <v>1.1131231794532287E-3</v>
      </c>
      <c r="AJ212" s="32">
        <v>1.9945784055173622E-3</v>
      </c>
      <c r="AK212" s="32">
        <v>3.8958619072112332E-3</v>
      </c>
      <c r="AL212" s="32">
        <v>9.725903789007612E-3</v>
      </c>
      <c r="AM212" s="32">
        <v>1.838800316611847E-2</v>
      </c>
      <c r="AN212" s="32">
        <v>4.501962899124639E-2</v>
      </c>
      <c r="AO212" s="32">
        <v>7.7358300043986597E-2</v>
      </c>
      <c r="AP212" s="32">
        <v>0.13882640515268121</v>
      </c>
      <c r="AQ212" s="32">
        <v>0.25169592098094312</v>
      </c>
      <c r="AR212" s="32">
        <v>0.45784366375172514</v>
      </c>
      <c r="AS212" s="32">
        <v>0.83000149670905932</v>
      </c>
      <c r="AT212" s="32">
        <v>1.6995366977999837</v>
      </c>
      <c r="AU212" s="32">
        <v>2.8329578873502141</v>
      </c>
      <c r="AV212" s="32">
        <v>4.3570597325218197</v>
      </c>
      <c r="AW212" s="32">
        <v>6.5340495454311558</v>
      </c>
      <c r="AX212" s="32">
        <v>9.483694915594695</v>
      </c>
      <c r="AY212" s="32">
        <v>13.496645466280739</v>
      </c>
      <c r="AZ212" s="32">
        <v>18.599019622474923</v>
      </c>
    </row>
    <row r="213" spans="1:52">
      <c r="A213" s="31" t="s">
        <v>171</v>
      </c>
      <c r="B213" s="32">
        <v>0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</row>
    <row r="214" spans="1:52">
      <c r="A214" s="31" t="s">
        <v>172</v>
      </c>
      <c r="B214" s="32">
        <v>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32">
        <v>0</v>
      </c>
      <c r="AX214" s="32">
        <v>0</v>
      </c>
      <c r="AY214" s="32">
        <v>0</v>
      </c>
      <c r="AZ214" s="32">
        <v>0</v>
      </c>
    </row>
    <row r="215" spans="1:52">
      <c r="A215" s="52" t="s">
        <v>137</v>
      </c>
      <c r="B215" s="47">
        <v>866.72332662976783</v>
      </c>
      <c r="C215" s="47">
        <v>851.97985337630723</v>
      </c>
      <c r="D215" s="47">
        <v>741.91703445494738</v>
      </c>
      <c r="E215" s="47">
        <v>1012.7382489227225</v>
      </c>
      <c r="F215" s="47">
        <v>1121.3060269530454</v>
      </c>
      <c r="G215" s="47">
        <v>1196.4262085024352</v>
      </c>
      <c r="H215" s="47">
        <v>1727.6935286188232</v>
      </c>
      <c r="I215" s="47">
        <v>2245.1753040838485</v>
      </c>
      <c r="J215" s="47">
        <v>2374.9988534190306</v>
      </c>
      <c r="K215" s="47">
        <v>1802.7657497598484</v>
      </c>
      <c r="L215" s="47">
        <v>2205.4488262001041</v>
      </c>
      <c r="M215" s="47">
        <v>2364.3280062533759</v>
      </c>
      <c r="N215" s="47">
        <v>2073.1436155676938</v>
      </c>
      <c r="O215" s="47">
        <v>1873.5686071382522</v>
      </c>
      <c r="P215" s="47">
        <v>1874.6818522592191</v>
      </c>
      <c r="Q215" s="47">
        <v>2096.4738119545627</v>
      </c>
      <c r="R215" s="47">
        <v>2134.6920532165923</v>
      </c>
      <c r="S215" s="47">
        <v>2189.8514660687383</v>
      </c>
      <c r="T215" s="47">
        <v>2246.0827182949329</v>
      </c>
      <c r="U215" s="47">
        <v>2300.2681718082699</v>
      </c>
      <c r="V215" s="47">
        <v>2352.6840044731857</v>
      </c>
      <c r="W215" s="47">
        <v>2400.6024006950311</v>
      </c>
      <c r="X215" s="47">
        <v>2445.0012613553881</v>
      </c>
      <c r="Y215" s="47">
        <v>2488.7455826058072</v>
      </c>
      <c r="Z215" s="47">
        <v>2532.575449115569</v>
      </c>
      <c r="AA215" s="47">
        <v>2567.986553453577</v>
      </c>
      <c r="AB215" s="47">
        <v>2607.1438540333679</v>
      </c>
      <c r="AC215" s="47">
        <v>2650.3126824508504</v>
      </c>
      <c r="AD215" s="47">
        <v>2706.655360465988</v>
      </c>
      <c r="AE215" s="47">
        <v>2769.3058808869737</v>
      </c>
      <c r="AF215" s="47">
        <v>2822.0754365111497</v>
      </c>
      <c r="AG215" s="47">
        <v>2879.4301855608514</v>
      </c>
      <c r="AH215" s="47">
        <v>2938.3446644174019</v>
      </c>
      <c r="AI215" s="47">
        <v>2985.1669463837984</v>
      </c>
      <c r="AJ215" s="47">
        <v>3035.1263012239674</v>
      </c>
      <c r="AK215" s="47">
        <v>3080.2410152860398</v>
      </c>
      <c r="AL215" s="47">
        <v>3127.6587222185626</v>
      </c>
      <c r="AM215" s="47">
        <v>3181.5356783330699</v>
      </c>
      <c r="AN215" s="47">
        <v>3225.7833670090777</v>
      </c>
      <c r="AO215" s="47">
        <v>3271.3737485395641</v>
      </c>
      <c r="AP215" s="47">
        <v>3323.015099777866</v>
      </c>
      <c r="AQ215" s="47">
        <v>3376.656811945732</v>
      </c>
      <c r="AR215" s="47">
        <v>3434.605650457198</v>
      </c>
      <c r="AS215" s="47">
        <v>3490.8907657591089</v>
      </c>
      <c r="AT215" s="47">
        <v>3550.454445213501</v>
      </c>
      <c r="AU215" s="47">
        <v>3611.4381441028913</v>
      </c>
      <c r="AV215" s="47">
        <v>3687.7615907920135</v>
      </c>
      <c r="AW215" s="47">
        <v>3760.8986262814065</v>
      </c>
      <c r="AX215" s="47">
        <v>3823.6641367854186</v>
      </c>
      <c r="AY215" s="47">
        <v>3906.2954355565685</v>
      </c>
      <c r="AZ215" s="47">
        <v>3972.6623632842061</v>
      </c>
    </row>
    <row r="216" spans="1:52">
      <c r="A216" s="31" t="s">
        <v>169</v>
      </c>
      <c r="B216" s="32">
        <v>866.72332662976783</v>
      </c>
      <c r="C216" s="32">
        <v>851.97985337630723</v>
      </c>
      <c r="D216" s="32">
        <v>741.91703445494738</v>
      </c>
      <c r="E216" s="32">
        <v>1012.7382489227225</v>
      </c>
      <c r="F216" s="32">
        <v>1121.3060269530454</v>
      </c>
      <c r="G216" s="32">
        <v>1196.4262085024352</v>
      </c>
      <c r="H216" s="32">
        <v>1727.6935286188232</v>
      </c>
      <c r="I216" s="32">
        <v>2245.1753040838485</v>
      </c>
      <c r="J216" s="32">
        <v>2374.9988534190306</v>
      </c>
      <c r="K216" s="32">
        <v>1802.7657497598484</v>
      </c>
      <c r="L216" s="32">
        <v>2205.4488262001041</v>
      </c>
      <c r="M216" s="32">
        <v>2364.3280062533759</v>
      </c>
      <c r="N216" s="32">
        <v>2073.1436155676938</v>
      </c>
      <c r="O216" s="32">
        <v>1873.5686071382522</v>
      </c>
      <c r="P216" s="32">
        <v>1874.6818522592191</v>
      </c>
      <c r="Q216" s="32">
        <v>2096.4738119545627</v>
      </c>
      <c r="R216" s="32">
        <v>2134.6920532165923</v>
      </c>
      <c r="S216" s="32">
        <v>2189.8514660687383</v>
      </c>
      <c r="T216" s="32">
        <v>2246.0827182949329</v>
      </c>
      <c r="U216" s="32">
        <v>2300.2681718082699</v>
      </c>
      <c r="V216" s="32">
        <v>2352.6840044731857</v>
      </c>
      <c r="W216" s="32">
        <v>2400.6024006950311</v>
      </c>
      <c r="X216" s="32">
        <v>2445.0012613553881</v>
      </c>
      <c r="Y216" s="32">
        <v>2488.7455826058072</v>
      </c>
      <c r="Z216" s="32">
        <v>2532.575449115569</v>
      </c>
      <c r="AA216" s="32">
        <v>2567.986553453577</v>
      </c>
      <c r="AB216" s="32">
        <v>2607.1438540333679</v>
      </c>
      <c r="AC216" s="32">
        <v>2650.3126824508504</v>
      </c>
      <c r="AD216" s="32">
        <v>2706.655360465988</v>
      </c>
      <c r="AE216" s="32">
        <v>2769.3058808869737</v>
      </c>
      <c r="AF216" s="32">
        <v>2822.0754365111497</v>
      </c>
      <c r="AG216" s="32">
        <v>2879.4301855608514</v>
      </c>
      <c r="AH216" s="32">
        <v>2938.3446644174019</v>
      </c>
      <c r="AI216" s="32">
        <v>2985.1669463837984</v>
      </c>
      <c r="AJ216" s="32">
        <v>3035.1263012239674</v>
      </c>
      <c r="AK216" s="32">
        <v>3080.2410152860398</v>
      </c>
      <c r="AL216" s="32">
        <v>3127.6587222185626</v>
      </c>
      <c r="AM216" s="32">
        <v>3181.5356783330699</v>
      </c>
      <c r="AN216" s="32">
        <v>3225.7833670090754</v>
      </c>
      <c r="AO216" s="32">
        <v>3271.373748539364</v>
      </c>
      <c r="AP216" s="32">
        <v>3323.0150997712226</v>
      </c>
      <c r="AQ216" s="32">
        <v>3376.6568116338231</v>
      </c>
      <c r="AR216" s="32">
        <v>3434.6056438098071</v>
      </c>
      <c r="AS216" s="32">
        <v>3490.8906716773658</v>
      </c>
      <c r="AT216" s="32">
        <v>3550.4533125593953</v>
      </c>
      <c r="AU216" s="32">
        <v>3611.4299521599405</v>
      </c>
      <c r="AV216" s="32">
        <v>3687.7159998736706</v>
      </c>
      <c r="AW216" s="32">
        <v>3760.7148395837744</v>
      </c>
      <c r="AX216" s="32">
        <v>3823.0109497331428</v>
      </c>
      <c r="AY216" s="32">
        <v>3904.2714869753604</v>
      </c>
      <c r="AZ216" s="32">
        <v>3967.3386416755361</v>
      </c>
    </row>
    <row r="217" spans="1:52">
      <c r="A217" s="31" t="s">
        <v>170</v>
      </c>
      <c r="B217" s="32">
        <v>0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8.3397138685558635E-93</v>
      </c>
      <c r="S217" s="32">
        <v>2.3006352060778375E-88</v>
      </c>
      <c r="T217" s="32">
        <v>7.8169853059290195E-84</v>
      </c>
      <c r="U217" s="32">
        <v>7.6392963552460164E-80</v>
      </c>
      <c r="V217" s="32">
        <v>2.2508340079440258E-75</v>
      </c>
      <c r="W217" s="32">
        <v>1.7911756731329902E-71</v>
      </c>
      <c r="X217" s="32">
        <v>4.9171802180549242E-67</v>
      </c>
      <c r="Y217" s="32">
        <v>3.3740311628057494E-63</v>
      </c>
      <c r="Z217" s="32">
        <v>1.3981073569154732E-58</v>
      </c>
      <c r="AA217" s="32">
        <v>9.4789540266889565E-55</v>
      </c>
      <c r="AB217" s="32">
        <v>9.8063249968714699E-51</v>
      </c>
      <c r="AC217" s="32">
        <v>1.2124058162197341E-46</v>
      </c>
      <c r="AD217" s="32">
        <v>5.7578979104873727E-43</v>
      </c>
      <c r="AE217" s="32">
        <v>4.3526817684254287E-39</v>
      </c>
      <c r="AF217" s="32">
        <v>7.1659296666832826E-36</v>
      </c>
      <c r="AG217" s="32">
        <v>2.1035241092995076E-32</v>
      </c>
      <c r="AH217" s="32">
        <v>1.855380959495321E-28</v>
      </c>
      <c r="AI217" s="32">
        <v>1.739596174104963E-25</v>
      </c>
      <c r="AJ217" s="32">
        <v>7.6207781360565134E-23</v>
      </c>
      <c r="AK217" s="32">
        <v>1.4287364285960905E-19</v>
      </c>
      <c r="AL217" s="32">
        <v>2.3422973508493381E-17</v>
      </c>
      <c r="AM217" s="32">
        <v>9.721262435971655E-15</v>
      </c>
      <c r="AN217" s="32">
        <v>2.0699541015372595E-12</v>
      </c>
      <c r="AO217" s="32">
        <v>2.0022249100231381E-10</v>
      </c>
      <c r="AP217" s="32">
        <v>6.643333550644018E-9</v>
      </c>
      <c r="AQ217" s="32">
        <v>3.11909117887822E-7</v>
      </c>
      <c r="AR217" s="32">
        <v>6.6473907240376387E-6</v>
      </c>
      <c r="AS217" s="32">
        <v>9.4081743008768033E-5</v>
      </c>
      <c r="AT217" s="32">
        <v>1.1326541056506901E-3</v>
      </c>
      <c r="AU217" s="32">
        <v>8.1919429508021599E-3</v>
      </c>
      <c r="AV217" s="32">
        <v>4.5590918342966691E-2</v>
      </c>
      <c r="AW217" s="32">
        <v>0.18378669763208388</v>
      </c>
      <c r="AX217" s="32">
        <v>0.65318705227570151</v>
      </c>
      <c r="AY217" s="32">
        <v>2.0239485812082809</v>
      </c>
      <c r="AZ217" s="32">
        <v>5.3237216086700192</v>
      </c>
    </row>
    <row r="218" spans="1:52">
      <c r="A218" s="31" t="s">
        <v>171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0</v>
      </c>
      <c r="AW218" s="32">
        <v>0</v>
      </c>
      <c r="AX218" s="32">
        <v>0</v>
      </c>
      <c r="AY218" s="32">
        <v>0</v>
      </c>
      <c r="AZ218" s="32">
        <v>0</v>
      </c>
    </row>
    <row r="219" spans="1:52">
      <c r="A219" s="33" t="s">
        <v>172</v>
      </c>
      <c r="B219" s="34">
        <v>0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</row>
    <row r="220" spans="1:5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>
      <c r="A221" s="23" t="s">
        <v>173</v>
      </c>
      <c r="B221" s="41">
        <v>7311.0753855465628</v>
      </c>
      <c r="C221" s="41">
        <v>7741.7518167108256</v>
      </c>
      <c r="D221" s="41">
        <v>8146.3670302324153</v>
      </c>
      <c r="E221" s="41">
        <v>8302.2685762385281</v>
      </c>
      <c r="F221" s="41">
        <v>8431.4546229709376</v>
      </c>
      <c r="G221" s="41">
        <v>8639.40701393979</v>
      </c>
      <c r="H221" s="41">
        <v>9003.1989617426043</v>
      </c>
      <c r="I221" s="41">
        <v>9129.8425239649641</v>
      </c>
      <c r="J221" s="41">
        <v>8860.823254242945</v>
      </c>
      <c r="K221" s="41">
        <v>7172.6166342623019</v>
      </c>
      <c r="L221" s="41">
        <v>9160.8427113068738</v>
      </c>
      <c r="M221" s="41">
        <v>9343.4749840265795</v>
      </c>
      <c r="N221" s="41">
        <v>10509.322030582116</v>
      </c>
      <c r="O221" s="41">
        <v>10455.807603874016</v>
      </c>
      <c r="P221" s="41">
        <v>10545.28317142306</v>
      </c>
      <c r="Q221" s="41">
        <v>10521.569015824743</v>
      </c>
      <c r="R221" s="41">
        <v>10660.31137667539</v>
      </c>
      <c r="S221" s="41">
        <v>10817.396606613358</v>
      </c>
      <c r="T221" s="41">
        <v>10986.786968753546</v>
      </c>
      <c r="U221" s="41">
        <v>11133.40954027153</v>
      </c>
      <c r="V221" s="41">
        <v>11327.118178680326</v>
      </c>
      <c r="W221" s="41">
        <v>11490.475834710904</v>
      </c>
      <c r="X221" s="41">
        <v>11637.887124294302</v>
      </c>
      <c r="Y221" s="41">
        <v>11786.301619799291</v>
      </c>
      <c r="Z221" s="41">
        <v>11931.566808760315</v>
      </c>
      <c r="AA221" s="41">
        <v>12077.049224358929</v>
      </c>
      <c r="AB221" s="41">
        <v>12221.945063620762</v>
      </c>
      <c r="AC221" s="41">
        <v>12367.968028256353</v>
      </c>
      <c r="AD221" s="41">
        <v>12517.174247990271</v>
      </c>
      <c r="AE221" s="41">
        <v>12671.264017731108</v>
      </c>
      <c r="AF221" s="41">
        <v>12824.599409362076</v>
      </c>
      <c r="AG221" s="41">
        <v>12983.291759862081</v>
      </c>
      <c r="AH221" s="41">
        <v>13144.336182756248</v>
      </c>
      <c r="AI221" s="41">
        <v>13309.713141285778</v>
      </c>
      <c r="AJ221" s="41">
        <v>13479.635567783471</v>
      </c>
      <c r="AK221" s="41">
        <v>13653.011664985926</v>
      </c>
      <c r="AL221" s="41">
        <v>13831.682344130313</v>
      </c>
      <c r="AM221" s="41">
        <v>14012.907132154345</v>
      </c>
      <c r="AN221" s="41">
        <v>14199.670386285756</v>
      </c>
      <c r="AO221" s="41">
        <v>14391.425753159661</v>
      </c>
      <c r="AP221" s="41">
        <v>14590.361549991272</v>
      </c>
      <c r="AQ221" s="41">
        <v>14795.704445147929</v>
      </c>
      <c r="AR221" s="41">
        <v>15006.389311477964</v>
      </c>
      <c r="AS221" s="41">
        <v>15224.079184670938</v>
      </c>
      <c r="AT221" s="41">
        <v>15445.759518788806</v>
      </c>
      <c r="AU221" s="41">
        <v>15673.3288821879</v>
      </c>
      <c r="AV221" s="41">
        <v>15902.086356583868</v>
      </c>
      <c r="AW221" s="41">
        <v>16130.345014582883</v>
      </c>
      <c r="AX221" s="41">
        <v>16360.071854002068</v>
      </c>
      <c r="AY221" s="41">
        <v>16589.406322090072</v>
      </c>
      <c r="AZ221" s="41">
        <v>16820.92580515048</v>
      </c>
    </row>
    <row r="222" spans="1:52">
      <c r="A222" s="55" t="s">
        <v>144</v>
      </c>
      <c r="B222" s="47">
        <v>96.075385546562742</v>
      </c>
      <c r="C222" s="47">
        <v>86.751816710825807</v>
      </c>
      <c r="D222" s="47">
        <v>73.367030232415743</v>
      </c>
      <c r="E222" s="47">
        <v>72.268576238527515</v>
      </c>
      <c r="F222" s="47">
        <v>39.454622970939262</v>
      </c>
      <c r="G222" s="47">
        <v>73.407013939789152</v>
      </c>
      <c r="H222" s="47">
        <v>95.198961742603515</v>
      </c>
      <c r="I222" s="47">
        <v>123.84252396496414</v>
      </c>
      <c r="J222" s="47">
        <v>114.82325424294481</v>
      </c>
      <c r="K222" s="47">
        <v>85.616634262301119</v>
      </c>
      <c r="L222" s="47">
        <v>90.842711306875231</v>
      </c>
      <c r="M222" s="47">
        <v>92.474984026580415</v>
      </c>
      <c r="N222" s="47">
        <v>89.322030582120192</v>
      </c>
      <c r="O222" s="47">
        <v>90.807603874013878</v>
      </c>
      <c r="P222" s="47">
        <v>94.283171423059372</v>
      </c>
      <c r="Q222" s="47">
        <v>95.569015824742849</v>
      </c>
      <c r="R222" s="47">
        <v>96.318673087156782</v>
      </c>
      <c r="S222" s="47">
        <v>97.238221439801322</v>
      </c>
      <c r="T222" s="47">
        <v>98.238168539747775</v>
      </c>
      <c r="U222" s="47">
        <v>98.837099055905341</v>
      </c>
      <c r="V222" s="47">
        <v>100.08848029972842</v>
      </c>
      <c r="W222" s="47">
        <v>101.24171320143212</v>
      </c>
      <c r="X222" s="47">
        <v>101.84780634326019</v>
      </c>
      <c r="Y222" s="47">
        <v>102.48471105800802</v>
      </c>
      <c r="Z222" s="47">
        <v>103.05577278785348</v>
      </c>
      <c r="AA222" s="47">
        <v>103.63871942851509</v>
      </c>
      <c r="AB222" s="47">
        <v>104.17257850793793</v>
      </c>
      <c r="AC222" s="47">
        <v>104.69298246169677</v>
      </c>
      <c r="AD222" s="47">
        <v>105.20613055680286</v>
      </c>
      <c r="AE222" s="47">
        <v>105.74598898887439</v>
      </c>
      <c r="AF222" s="47">
        <v>106.20504657378545</v>
      </c>
      <c r="AG222" s="47">
        <v>106.70558809096916</v>
      </c>
      <c r="AH222" s="47">
        <v>107.1745122225766</v>
      </c>
      <c r="AI222" s="47">
        <v>107.62811240178347</v>
      </c>
      <c r="AJ222" s="47">
        <v>108.05690353600023</v>
      </c>
      <c r="AK222" s="47">
        <v>108.45698622874633</v>
      </c>
      <c r="AL222" s="47">
        <v>108.83338980350834</v>
      </c>
      <c r="AM222" s="47">
        <v>109.18814535954793</v>
      </c>
      <c r="AN222" s="47">
        <v>109.52613507818964</v>
      </c>
      <c r="AO222" s="47">
        <v>109.49123416488703</v>
      </c>
      <c r="AP222" s="47">
        <v>109.75218641186427</v>
      </c>
      <c r="AQ222" s="47">
        <v>109.99453529465043</v>
      </c>
      <c r="AR222" s="47">
        <v>110.17620696325113</v>
      </c>
      <c r="AS222" s="47">
        <v>110.31901332852222</v>
      </c>
      <c r="AT222" s="47">
        <v>110.40621673858837</v>
      </c>
      <c r="AU222" s="47">
        <v>110.43949225465202</v>
      </c>
      <c r="AV222" s="47">
        <v>110.35747148802479</v>
      </c>
      <c r="AW222" s="47">
        <v>110.16484842762509</v>
      </c>
      <c r="AX222" s="47">
        <v>109.88039165397743</v>
      </c>
      <c r="AY222" s="47">
        <v>109.51810675718097</v>
      </c>
      <c r="AZ222" s="47">
        <v>109.10167424398196</v>
      </c>
    </row>
    <row r="223" spans="1:52">
      <c r="A223" s="53" t="s">
        <v>174</v>
      </c>
      <c r="B223" s="32">
        <v>96.075385546562742</v>
      </c>
      <c r="C223" s="32">
        <v>86.751816710825807</v>
      </c>
      <c r="D223" s="32">
        <v>73.367030232415743</v>
      </c>
      <c r="E223" s="32">
        <v>72.268576238527515</v>
      </c>
      <c r="F223" s="32">
        <v>39.454622970939262</v>
      </c>
      <c r="G223" s="32">
        <v>73.407013939789152</v>
      </c>
      <c r="H223" s="32">
        <v>95.198961742603515</v>
      </c>
      <c r="I223" s="32">
        <v>123.84252396496414</v>
      </c>
      <c r="J223" s="32">
        <v>114.82325424294481</v>
      </c>
      <c r="K223" s="32">
        <v>85.616634262301119</v>
      </c>
      <c r="L223" s="32">
        <v>90.842711306875231</v>
      </c>
      <c r="M223" s="32">
        <v>92.474984026580415</v>
      </c>
      <c r="N223" s="32">
        <v>89.322030582120192</v>
      </c>
      <c r="O223" s="32">
        <v>90.807603874013878</v>
      </c>
      <c r="P223" s="32">
        <v>94.283171423059372</v>
      </c>
      <c r="Q223" s="32">
        <v>95.569015824742849</v>
      </c>
      <c r="R223" s="32">
        <v>96.318499295581859</v>
      </c>
      <c r="S223" s="32">
        <v>97.237819466282076</v>
      </c>
      <c r="T223" s="32">
        <v>98.237482023456906</v>
      </c>
      <c r="U223" s="32">
        <v>98.836138674414897</v>
      </c>
      <c r="V223" s="32">
        <v>100.08726235828728</v>
      </c>
      <c r="W223" s="32">
        <v>101.24025260606956</v>
      </c>
      <c r="X223" s="32">
        <v>101.84612865512493</v>
      </c>
      <c r="Y223" s="32">
        <v>102.48283148431217</v>
      </c>
      <c r="Z223" s="32">
        <v>103.05370820714147</v>
      </c>
      <c r="AA223" s="32">
        <v>103.63648034290478</v>
      </c>
      <c r="AB223" s="32">
        <v>104.1701759876738</v>
      </c>
      <c r="AC223" s="32">
        <v>104.69042127728032</v>
      </c>
      <c r="AD223" s="32">
        <v>105.2034107321592</v>
      </c>
      <c r="AE223" s="32">
        <v>105.74310890665116</v>
      </c>
      <c r="AF223" s="32">
        <v>106.20201371707687</v>
      </c>
      <c r="AG223" s="32">
        <v>106.70240471636416</v>
      </c>
      <c r="AH223" s="32">
        <v>107.17118190099001</v>
      </c>
      <c r="AI223" s="32">
        <v>107.62463065749974</v>
      </c>
      <c r="AJ223" s="32">
        <v>108.05327406098127</v>
      </c>
      <c r="AK223" s="32">
        <v>108.45321689967535</v>
      </c>
      <c r="AL223" s="32">
        <v>108.82948131292089</v>
      </c>
      <c r="AM223" s="32">
        <v>109.1841070737219</v>
      </c>
      <c r="AN223" s="32">
        <v>109.47807654540249</v>
      </c>
      <c r="AO223" s="32">
        <v>109.44317586586577</v>
      </c>
      <c r="AP223" s="32">
        <v>109.70399779289141</v>
      </c>
      <c r="AQ223" s="32">
        <v>109.94622702953239</v>
      </c>
      <c r="AR223" s="32">
        <v>110.12780456491578</v>
      </c>
      <c r="AS223" s="32">
        <v>110.27053773755731</v>
      </c>
      <c r="AT223" s="32">
        <v>110.35770013192946</v>
      </c>
      <c r="AU223" s="32">
        <v>110.39001903763847</v>
      </c>
      <c r="AV223" s="32">
        <v>110.3080329572888</v>
      </c>
      <c r="AW223" s="32">
        <v>110.11549130136987</v>
      </c>
      <c r="AX223" s="32">
        <v>109.83115311262969</v>
      </c>
      <c r="AY223" s="32">
        <v>109.46900594449036</v>
      </c>
      <c r="AZ223" s="32">
        <v>109.05274460884189</v>
      </c>
    </row>
    <row r="224" spans="1:52">
      <c r="A224" s="53" t="s">
        <v>175</v>
      </c>
      <c r="B224" s="32">
        <v>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1.7379017428872947E-4</v>
      </c>
      <c r="S224" s="32">
        <v>4.0196935591278396E-4</v>
      </c>
      <c r="T224" s="32">
        <v>6.8650694402720756E-4</v>
      </c>
      <c r="U224" s="32">
        <v>9.6036463760957962E-4</v>
      </c>
      <c r="V224" s="32">
        <v>1.2179141650593068E-3</v>
      </c>
      <c r="W224" s="32">
        <v>1.4605534598120602E-3</v>
      </c>
      <c r="X224" s="32">
        <v>1.6776263790729926E-3</v>
      </c>
      <c r="Y224" s="32">
        <v>1.8794845094388098E-3</v>
      </c>
      <c r="Z224" s="32">
        <v>2.0644540869011701E-3</v>
      </c>
      <c r="AA224" s="32">
        <v>2.2389067866270466E-3</v>
      </c>
      <c r="AB224" s="32">
        <v>2.4022686516261501E-3</v>
      </c>
      <c r="AC224" s="32">
        <v>2.5608281968580722E-3</v>
      </c>
      <c r="AD224" s="32">
        <v>2.71931400817508E-3</v>
      </c>
      <c r="AE224" s="32">
        <v>2.8793425091394888E-3</v>
      </c>
      <c r="AF224" s="32">
        <v>3.031794270500971E-3</v>
      </c>
      <c r="AG224" s="32">
        <v>3.1818512454210666E-3</v>
      </c>
      <c r="AH224" s="32">
        <v>3.3281428226176516E-3</v>
      </c>
      <c r="AI224" s="32">
        <v>3.4785845113452655E-3</v>
      </c>
      <c r="AJ224" s="32">
        <v>3.6249367358801763E-3</v>
      </c>
      <c r="AK224" s="32">
        <v>3.7629300219553094E-3</v>
      </c>
      <c r="AL224" s="32">
        <v>3.8994650539064691E-3</v>
      </c>
      <c r="AM224" s="32">
        <v>4.0258432007997426E-3</v>
      </c>
      <c r="AN224" s="32">
        <v>4.6408413057267707E-2</v>
      </c>
      <c r="AO224" s="32">
        <v>4.6406075414111431E-2</v>
      </c>
      <c r="AP224" s="32">
        <v>4.6528192523597932E-2</v>
      </c>
      <c r="AQ224" s="32">
        <v>4.6639522961868421E-2</v>
      </c>
      <c r="AR224" s="32">
        <v>4.6725622457084504E-2</v>
      </c>
      <c r="AS224" s="32">
        <v>4.6792669246151129E-2</v>
      </c>
      <c r="AT224" s="32">
        <v>4.6832058064586776E-2</v>
      </c>
      <c r="AU224" s="32">
        <v>4.7592629784280839E-2</v>
      </c>
      <c r="AV224" s="32">
        <v>4.7558737411307207E-2</v>
      </c>
      <c r="AW224" s="32">
        <v>4.7478508756566458E-2</v>
      </c>
      <c r="AX224" s="32">
        <v>4.7360528016337507E-2</v>
      </c>
      <c r="AY224" s="32">
        <v>4.7218132305086917E-2</v>
      </c>
      <c r="AZ224" s="32">
        <v>4.7045514913516925E-2</v>
      </c>
    </row>
    <row r="225" spans="1:52">
      <c r="A225" s="53" t="s">
        <v>166</v>
      </c>
      <c r="B225" s="32">
        <v>0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1.4006401779839187E-9</v>
      </c>
      <c r="S225" s="32">
        <v>4.1633463214050439E-9</v>
      </c>
      <c r="T225" s="32">
        <v>9.3468497781914106E-9</v>
      </c>
      <c r="U225" s="32">
        <v>1.6852837039943622E-8</v>
      </c>
      <c r="V225" s="32">
        <v>2.7276088817997667E-8</v>
      </c>
      <c r="W225" s="32">
        <v>4.1902748661647942E-8</v>
      </c>
      <c r="X225" s="32">
        <v>6.1756181446872436E-8</v>
      </c>
      <c r="Y225" s="32">
        <v>8.9186405422711186E-8</v>
      </c>
      <c r="Z225" s="32">
        <v>1.266251053199773E-7</v>
      </c>
      <c r="AA225" s="32">
        <v>1.7882368321889351E-7</v>
      </c>
      <c r="AB225" s="32">
        <v>2.5161250968837892E-7</v>
      </c>
      <c r="AC225" s="32">
        <v>3.5621959083228551E-7</v>
      </c>
      <c r="AD225" s="32">
        <v>5.1063549183903412E-7</v>
      </c>
      <c r="AE225" s="32">
        <v>7.3971408638550888E-7</v>
      </c>
      <c r="AF225" s="32">
        <v>1.0624380859836301E-6</v>
      </c>
      <c r="AG225" s="32">
        <v>1.5233595915259411E-6</v>
      </c>
      <c r="AH225" s="32">
        <v>2.1787639584039336E-6</v>
      </c>
      <c r="AI225" s="32">
        <v>3.1597723883490826E-6</v>
      </c>
      <c r="AJ225" s="32">
        <v>4.538283097874837E-6</v>
      </c>
      <c r="AK225" s="32">
        <v>6.3990490263864129E-6</v>
      </c>
      <c r="AL225" s="32">
        <v>9.025533542170286E-6</v>
      </c>
      <c r="AM225" s="32">
        <v>1.244262523458455E-5</v>
      </c>
      <c r="AN225" s="32">
        <v>1.6501197298850717E-3</v>
      </c>
      <c r="AO225" s="32">
        <v>1.6522236071509122E-3</v>
      </c>
      <c r="AP225" s="32">
        <v>1.6604264492627431E-3</v>
      </c>
      <c r="AQ225" s="32">
        <v>1.6687421561656401E-3</v>
      </c>
      <c r="AR225" s="32">
        <v>1.6767758782610365E-3</v>
      </c>
      <c r="AS225" s="32">
        <v>1.682921718761392E-3</v>
      </c>
      <c r="AT225" s="32">
        <v>1.6845485943230713E-3</v>
      </c>
      <c r="AU225" s="32">
        <v>1.8805872292752032E-3</v>
      </c>
      <c r="AV225" s="32">
        <v>1.8797933246755571E-3</v>
      </c>
      <c r="AW225" s="32">
        <v>1.8786174986406155E-3</v>
      </c>
      <c r="AX225" s="32">
        <v>1.878013331399489E-3</v>
      </c>
      <c r="AY225" s="32">
        <v>1.8826803855145114E-3</v>
      </c>
      <c r="AZ225" s="32">
        <v>1.884120226551091E-3</v>
      </c>
    </row>
    <row r="226" spans="1:52">
      <c r="A226" s="53" t="s">
        <v>176</v>
      </c>
      <c r="B226" s="32">
        <v>0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0</v>
      </c>
      <c r="AW226" s="32">
        <v>0</v>
      </c>
      <c r="AX226" s="32">
        <v>0</v>
      </c>
      <c r="AY226" s="32">
        <v>0</v>
      </c>
      <c r="AZ226" s="32">
        <v>0</v>
      </c>
    </row>
    <row r="227" spans="1:52">
      <c r="A227" s="53" t="s">
        <v>177</v>
      </c>
      <c r="B227" s="32">
        <v>0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0</v>
      </c>
      <c r="AW227" s="32">
        <v>0</v>
      </c>
      <c r="AX227" s="32">
        <v>0</v>
      </c>
      <c r="AY227" s="32">
        <v>0</v>
      </c>
      <c r="AZ227" s="32">
        <v>0</v>
      </c>
    </row>
    <row r="228" spans="1:52">
      <c r="A228" s="53" t="s">
        <v>178</v>
      </c>
      <c r="B228" s="32">
        <v>0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0</v>
      </c>
      <c r="AW228" s="32">
        <v>0</v>
      </c>
      <c r="AX228" s="32">
        <v>0</v>
      </c>
      <c r="AY228" s="32">
        <v>0</v>
      </c>
      <c r="AZ228" s="32">
        <v>0</v>
      </c>
    </row>
    <row r="229" spans="1:52">
      <c r="A229" s="55" t="s">
        <v>145</v>
      </c>
      <c r="B229" s="47">
        <v>7215</v>
      </c>
      <c r="C229" s="47">
        <v>7655</v>
      </c>
      <c r="D229" s="47">
        <v>8073</v>
      </c>
      <c r="E229" s="47">
        <v>8230</v>
      </c>
      <c r="F229" s="47">
        <v>8391.9999999999982</v>
      </c>
      <c r="G229" s="47">
        <v>8566</v>
      </c>
      <c r="H229" s="47">
        <v>8908</v>
      </c>
      <c r="I229" s="47">
        <v>9006</v>
      </c>
      <c r="J229" s="47">
        <v>8746</v>
      </c>
      <c r="K229" s="47">
        <v>7087.0000000000009</v>
      </c>
      <c r="L229" s="47">
        <v>9069.9999999999982</v>
      </c>
      <c r="M229" s="47">
        <v>9250.9999999999982</v>
      </c>
      <c r="N229" s="47">
        <v>10419.999999999996</v>
      </c>
      <c r="O229" s="47">
        <v>10365.000000000002</v>
      </c>
      <c r="P229" s="47">
        <v>10451</v>
      </c>
      <c r="Q229" s="47">
        <v>10426</v>
      </c>
      <c r="R229" s="47">
        <v>10563.992703588234</v>
      </c>
      <c r="S229" s="47">
        <v>10720.158385173556</v>
      </c>
      <c r="T229" s="47">
        <v>10888.548800213797</v>
      </c>
      <c r="U229" s="47">
        <v>11034.572441215625</v>
      </c>
      <c r="V229" s="47">
        <v>11227.029698380598</v>
      </c>
      <c r="W229" s="47">
        <v>11389.234121509471</v>
      </c>
      <c r="X229" s="47">
        <v>11536.039317951043</v>
      </c>
      <c r="Y229" s="47">
        <v>11683.816908741283</v>
      </c>
      <c r="Z229" s="47">
        <v>11828.511035972462</v>
      </c>
      <c r="AA229" s="47">
        <v>11973.410504930414</v>
      </c>
      <c r="AB229" s="47">
        <v>12117.772485112824</v>
      </c>
      <c r="AC229" s="47">
        <v>12263.275045794657</v>
      </c>
      <c r="AD229" s="47">
        <v>12411.968117433469</v>
      </c>
      <c r="AE229" s="47">
        <v>12565.518028742234</v>
      </c>
      <c r="AF229" s="47">
        <v>12718.394362788291</v>
      </c>
      <c r="AG229" s="47">
        <v>12876.586171771112</v>
      </c>
      <c r="AH229" s="47">
        <v>13037.161670533671</v>
      </c>
      <c r="AI229" s="47">
        <v>13202.085028883994</v>
      </c>
      <c r="AJ229" s="47">
        <v>13371.57866424747</v>
      </c>
      <c r="AK229" s="47">
        <v>13544.55467875718</v>
      </c>
      <c r="AL229" s="47">
        <v>13722.848954326804</v>
      </c>
      <c r="AM229" s="47">
        <v>13903.718986794796</v>
      </c>
      <c r="AN229" s="47">
        <v>14090.144251207566</v>
      </c>
      <c r="AO229" s="47">
        <v>14281.934518994774</v>
      </c>
      <c r="AP229" s="47">
        <v>14480.609363579408</v>
      </c>
      <c r="AQ229" s="47">
        <v>14685.709909853278</v>
      </c>
      <c r="AR229" s="47">
        <v>14896.213104514713</v>
      </c>
      <c r="AS229" s="47">
        <v>15113.760171342416</v>
      </c>
      <c r="AT229" s="47">
        <v>15335.353302050216</v>
      </c>
      <c r="AU229" s="47">
        <v>15562.889389933247</v>
      </c>
      <c r="AV229" s="47">
        <v>15791.728885095843</v>
      </c>
      <c r="AW229" s="47">
        <v>16020.180166155258</v>
      </c>
      <c r="AX229" s="47">
        <v>16250.19146234809</v>
      </c>
      <c r="AY229" s="47">
        <v>16479.888215332892</v>
      </c>
      <c r="AZ229" s="47">
        <v>16711.824130906498</v>
      </c>
    </row>
    <row r="230" spans="1:52">
      <c r="A230" s="53" t="s">
        <v>174</v>
      </c>
      <c r="B230" s="32">
        <v>7215</v>
      </c>
      <c r="C230" s="32">
        <v>7655</v>
      </c>
      <c r="D230" s="32">
        <v>8073</v>
      </c>
      <c r="E230" s="32">
        <v>8230</v>
      </c>
      <c r="F230" s="32">
        <v>8391.9999999999982</v>
      </c>
      <c r="G230" s="32">
        <v>8566</v>
      </c>
      <c r="H230" s="32">
        <v>8908</v>
      </c>
      <c r="I230" s="32">
        <v>9006</v>
      </c>
      <c r="J230" s="32">
        <v>8746</v>
      </c>
      <c r="K230" s="32">
        <v>7087.0000000000009</v>
      </c>
      <c r="L230" s="32">
        <v>9069.9999999999982</v>
      </c>
      <c r="M230" s="32">
        <v>9250.9999999999982</v>
      </c>
      <c r="N230" s="32">
        <v>10419.999999999996</v>
      </c>
      <c r="O230" s="32">
        <v>10365.000000000002</v>
      </c>
      <c r="P230" s="32">
        <v>10451</v>
      </c>
      <c r="Q230" s="32">
        <v>10426</v>
      </c>
      <c r="R230" s="32">
        <v>10563.856926068023</v>
      </c>
      <c r="S230" s="32">
        <v>10719.869593109808</v>
      </c>
      <c r="T230" s="32">
        <v>10888.099455953612</v>
      </c>
      <c r="U230" s="32">
        <v>11033.964420904165</v>
      </c>
      <c r="V230" s="32">
        <v>11226.245571028458</v>
      </c>
      <c r="W230" s="32">
        <v>11388.277927066116</v>
      </c>
      <c r="X230" s="32">
        <v>11534.912116816888</v>
      </c>
      <c r="Y230" s="32">
        <v>11682.512809871258</v>
      </c>
      <c r="Z230" s="32">
        <v>11827.026899580738</v>
      </c>
      <c r="AA230" s="32">
        <v>11971.74092760138</v>
      </c>
      <c r="AB230" s="32">
        <v>12115.912477599944</v>
      </c>
      <c r="AC230" s="32">
        <v>12261.218500867622</v>
      </c>
      <c r="AD230" s="32">
        <v>12409.737587047706</v>
      </c>
      <c r="AE230" s="32">
        <v>12563.105669663735</v>
      </c>
      <c r="AF230" s="32">
        <v>12715.795110939929</v>
      </c>
      <c r="AG230" s="32">
        <v>12873.823714202828</v>
      </c>
      <c r="AH230" s="32">
        <v>13034.229842433559</v>
      </c>
      <c r="AI230" s="32">
        <v>13199.0110199307</v>
      </c>
      <c r="AJ230" s="32">
        <v>13368.356285444821</v>
      </c>
      <c r="AK230" s="32">
        <v>13541.177112668676</v>
      </c>
      <c r="AL230" s="32">
        <v>13719.308782189952</v>
      </c>
      <c r="AM230" s="32">
        <v>13900.048139327646</v>
      </c>
      <c r="AN230" s="32">
        <v>14085.988861326292</v>
      </c>
      <c r="AO230" s="32">
        <v>14277.673012051437</v>
      </c>
      <c r="AP230" s="32">
        <v>14476.187054102984</v>
      </c>
      <c r="AQ230" s="32">
        <v>14680.962885524181</v>
      </c>
      <c r="AR230" s="32">
        <v>14891.388817640791</v>
      </c>
      <c r="AS230" s="32">
        <v>15108.485960193715</v>
      </c>
      <c r="AT230" s="32">
        <v>15329.716167026647</v>
      </c>
      <c r="AU230" s="32">
        <v>15556.836348471366</v>
      </c>
      <c r="AV230" s="32">
        <v>15785.390628118168</v>
      </c>
      <c r="AW230" s="32">
        <v>16013.339165635576</v>
      </c>
      <c r="AX230" s="32">
        <v>16242.777818764409</v>
      </c>
      <c r="AY230" s="32">
        <v>16471.942287238024</v>
      </c>
      <c r="AZ230" s="32">
        <v>16703.403969679315</v>
      </c>
    </row>
    <row r="231" spans="1:52">
      <c r="A231" s="53" t="s">
        <v>175</v>
      </c>
      <c r="B231" s="32">
        <v>0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0.13577751460439702</v>
      </c>
      <c r="S231" s="32">
        <v>0.28879204691904004</v>
      </c>
      <c r="T231" s="32">
        <v>0.44934422247411104</v>
      </c>
      <c r="U231" s="32">
        <v>0.60802023736826671</v>
      </c>
      <c r="V231" s="32">
        <v>0.7841272068770776</v>
      </c>
      <c r="W231" s="32">
        <v>0.95619417612849245</v>
      </c>
      <c r="X231" s="32">
        <v>1.1272006552708855</v>
      </c>
      <c r="Y231" s="32">
        <v>1.3040980070262351</v>
      </c>
      <c r="Z231" s="32">
        <v>1.484134846525101</v>
      </c>
      <c r="AA231" s="32">
        <v>1.6695745595416209</v>
      </c>
      <c r="AB231" s="32">
        <v>1.8600025559716797</v>
      </c>
      <c r="AC231" s="32">
        <v>2.0565360429148773</v>
      </c>
      <c r="AD231" s="32">
        <v>2.2305156031441506</v>
      </c>
      <c r="AE231" s="32">
        <v>2.4123335833826336</v>
      </c>
      <c r="AF231" s="32">
        <v>2.5992074676965804</v>
      </c>
      <c r="AG231" s="32">
        <v>2.7623857390987974</v>
      </c>
      <c r="AH231" s="32">
        <v>2.9317077993829623</v>
      </c>
      <c r="AI231" s="32">
        <v>3.0738230698658775</v>
      </c>
      <c r="AJ231" s="32">
        <v>3.2220772014784025</v>
      </c>
      <c r="AK231" s="32">
        <v>3.3770610490147619</v>
      </c>
      <c r="AL231" s="32">
        <v>3.5393121916483667</v>
      </c>
      <c r="AM231" s="32">
        <v>3.6695575979847845</v>
      </c>
      <c r="AN231" s="32">
        <v>4.1507852117960606</v>
      </c>
      <c r="AO231" s="32">
        <v>4.2561292606281036</v>
      </c>
      <c r="AP231" s="32">
        <v>4.414756038471312</v>
      </c>
      <c r="AQ231" s="32">
        <v>4.7316612067301245</v>
      </c>
      <c r="AR231" s="32">
        <v>4.8076520309059463</v>
      </c>
      <c r="AS231" s="32">
        <v>5.2337485494593992</v>
      </c>
      <c r="AT231" s="32">
        <v>5.5707295866676469</v>
      </c>
      <c r="AU231" s="32">
        <v>5.9450484860811939</v>
      </c>
      <c r="AV231" s="32">
        <v>6.195547335619513</v>
      </c>
      <c r="AW231" s="32">
        <v>6.6155684012530269</v>
      </c>
      <c r="AX231" s="32">
        <v>7.0730639678893477</v>
      </c>
      <c r="AY231" s="32">
        <v>7.4804556113594449</v>
      </c>
      <c r="AZ231" s="32">
        <v>7.8291454647154648</v>
      </c>
    </row>
    <row r="232" spans="1:52">
      <c r="A232" s="53" t="s">
        <v>166</v>
      </c>
      <c r="B232" s="32">
        <v>0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5.6059290018292458E-9</v>
      </c>
      <c r="S232" s="32">
        <v>1.6828872312872398E-8</v>
      </c>
      <c r="T232" s="32">
        <v>3.7711904382731437E-8</v>
      </c>
      <c r="U232" s="32">
        <v>7.4091728760907807E-8</v>
      </c>
      <c r="V232" s="32">
        <v>1.4526427410197732E-7</v>
      </c>
      <c r="W232" s="32">
        <v>2.6722688290026353E-7</v>
      </c>
      <c r="X232" s="32">
        <v>4.7888275644072819E-7</v>
      </c>
      <c r="Y232" s="32">
        <v>8.6299886060139734E-7</v>
      </c>
      <c r="Z232" s="32">
        <v>1.5451990231032194E-6</v>
      </c>
      <c r="AA232" s="32">
        <v>2.7694913107149542E-6</v>
      </c>
      <c r="AB232" s="32">
        <v>4.9569085949766235E-6</v>
      </c>
      <c r="AC232" s="32">
        <v>8.8841187942673613E-6</v>
      </c>
      <c r="AD232" s="32">
        <v>1.4782619699118792E-5</v>
      </c>
      <c r="AE232" s="32">
        <v>2.5495114934241539E-5</v>
      </c>
      <c r="AF232" s="32">
        <v>4.4380664947619562E-5</v>
      </c>
      <c r="AG232" s="32">
        <v>7.1829184196834834E-5</v>
      </c>
      <c r="AH232" s="32">
        <v>1.2030072792304667E-4</v>
      </c>
      <c r="AI232" s="32">
        <v>1.8588342673681187E-4</v>
      </c>
      <c r="AJ232" s="32">
        <v>3.0160117118489067E-4</v>
      </c>
      <c r="AK232" s="32">
        <v>5.0503948869582338E-4</v>
      </c>
      <c r="AL232" s="32">
        <v>8.5994520435211832E-4</v>
      </c>
      <c r="AM232" s="32">
        <v>1.2898691656799087E-3</v>
      </c>
      <c r="AN232" s="32">
        <v>4.6046694787462827E-3</v>
      </c>
      <c r="AO232" s="32">
        <v>5.3776827096355811E-3</v>
      </c>
      <c r="AP232" s="32">
        <v>7.5534379528492184E-3</v>
      </c>
      <c r="AQ232" s="32">
        <v>1.5363122368036707E-2</v>
      </c>
      <c r="AR232" s="32">
        <v>1.6634843015554315E-2</v>
      </c>
      <c r="AS232" s="32">
        <v>4.0462599241797868E-2</v>
      </c>
      <c r="AT232" s="32">
        <v>6.640543690212726E-2</v>
      </c>
      <c r="AU232" s="32">
        <v>0.10799297580029051</v>
      </c>
      <c r="AV232" s="32">
        <v>0.14270964205569478</v>
      </c>
      <c r="AW232" s="32">
        <v>0.22543211842777938</v>
      </c>
      <c r="AX232" s="32">
        <v>0.340579615790982</v>
      </c>
      <c r="AY232" s="32">
        <v>0.46547248350737636</v>
      </c>
      <c r="AZ232" s="32">
        <v>0.59101576246588416</v>
      </c>
    </row>
    <row r="233" spans="1:52">
      <c r="A233" s="53" t="s">
        <v>176</v>
      </c>
      <c r="B233" s="32">
        <v>0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</row>
    <row r="234" spans="1:52">
      <c r="A234" s="53" t="s">
        <v>177</v>
      </c>
      <c r="B234" s="32">
        <v>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0</v>
      </c>
      <c r="AW234" s="32">
        <v>0</v>
      </c>
      <c r="AX234" s="32">
        <v>0</v>
      </c>
      <c r="AY234" s="32">
        <v>0</v>
      </c>
      <c r="AZ234" s="32">
        <v>0</v>
      </c>
    </row>
    <row r="235" spans="1:52">
      <c r="A235" s="54" t="s">
        <v>178</v>
      </c>
      <c r="B235" s="34">
        <v>0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</row>
    <row r="236" spans="1:5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>
      <c r="A237" s="23" t="s">
        <v>179</v>
      </c>
      <c r="B237" s="41">
        <v>1359595.5187161388</v>
      </c>
      <c r="C237" s="41">
        <v>1350757.0695416215</v>
      </c>
      <c r="D237" s="41">
        <v>1794858.1681081934</v>
      </c>
      <c r="E237" s="41">
        <v>1993546.9754090735</v>
      </c>
      <c r="F237" s="41">
        <v>2100550.6950676953</v>
      </c>
      <c r="G237" s="41">
        <v>2114204.9221819653</v>
      </c>
      <c r="H237" s="41">
        <v>2328055.4707248425</v>
      </c>
      <c r="I237" s="41">
        <v>2645276.1607148466</v>
      </c>
      <c r="J237" s="41">
        <v>2773092.9830410806</v>
      </c>
      <c r="K237" s="41">
        <v>2066614.5642219374</v>
      </c>
      <c r="L237" s="41">
        <v>2282745.620649965</v>
      </c>
      <c r="M237" s="41">
        <v>2060128.7341579862</v>
      </c>
      <c r="N237" s="41">
        <v>1874488.2417555726</v>
      </c>
      <c r="O237" s="41">
        <v>1940350.7519625057</v>
      </c>
      <c r="P237" s="41">
        <v>1720584.9105089924</v>
      </c>
      <c r="Q237" s="41">
        <v>1894604.8475292909</v>
      </c>
      <c r="R237" s="41">
        <v>1916107.0534178561</v>
      </c>
      <c r="S237" s="41">
        <v>1938674.105961147</v>
      </c>
      <c r="T237" s="41">
        <v>1964516.2430522335</v>
      </c>
      <c r="U237" s="41">
        <v>1989763.8549109166</v>
      </c>
      <c r="V237" s="41">
        <v>2014041.0211225301</v>
      </c>
      <c r="W237" s="41">
        <v>2037241.6386926738</v>
      </c>
      <c r="X237" s="41">
        <v>2059499.8277345814</v>
      </c>
      <c r="Y237" s="41">
        <v>2081530.0252349444</v>
      </c>
      <c r="Z237" s="41">
        <v>2103766.8957415516</v>
      </c>
      <c r="AA237" s="41">
        <v>2126914.1181866755</v>
      </c>
      <c r="AB237" s="41">
        <v>2151335.7078075893</v>
      </c>
      <c r="AC237" s="41">
        <v>2176993.8903863798</v>
      </c>
      <c r="AD237" s="41">
        <v>2203733.9987316695</v>
      </c>
      <c r="AE237" s="41">
        <v>2231145.5013256199</v>
      </c>
      <c r="AF237" s="41">
        <v>2258558.5697346563</v>
      </c>
      <c r="AG237" s="41">
        <v>2285680.3734421073</v>
      </c>
      <c r="AH237" s="41">
        <v>2312829.7607515338</v>
      </c>
      <c r="AI237" s="41">
        <v>2340947.7226330792</v>
      </c>
      <c r="AJ237" s="41">
        <v>2370443.493580956</v>
      </c>
      <c r="AK237" s="41">
        <v>2401736.617214452</v>
      </c>
      <c r="AL237" s="41">
        <v>2435533.8067761147</v>
      </c>
      <c r="AM237" s="41">
        <v>2471111.216476582</v>
      </c>
      <c r="AN237" s="41">
        <v>2508320.2620390831</v>
      </c>
      <c r="AO237" s="41">
        <v>2546725.4873746447</v>
      </c>
      <c r="AP237" s="41">
        <v>2585668.0223032483</v>
      </c>
      <c r="AQ237" s="41">
        <v>2625296.7282766909</v>
      </c>
      <c r="AR237" s="41">
        <v>2665971.4167805086</v>
      </c>
      <c r="AS237" s="41">
        <v>2707550.8064734903</v>
      </c>
      <c r="AT237" s="41">
        <v>2749951.2917975928</v>
      </c>
      <c r="AU237" s="41">
        <v>2793169.166891824</v>
      </c>
      <c r="AV237" s="41">
        <v>2836762.3611625279</v>
      </c>
      <c r="AW237" s="41">
        <v>2880415.5478978376</v>
      </c>
      <c r="AX237" s="41">
        <v>2924275.6932557048</v>
      </c>
      <c r="AY237" s="41">
        <v>2968246.1391066886</v>
      </c>
      <c r="AZ237" s="41">
        <v>3012723.788883694</v>
      </c>
    </row>
    <row r="238" spans="1:52">
      <c r="A238" s="55" t="s">
        <v>180</v>
      </c>
      <c r="B238" s="47">
        <v>42885.121741054558</v>
      </c>
      <c r="C238" s="47">
        <v>42859.726251499531</v>
      </c>
      <c r="D238" s="47">
        <v>43594.248775782238</v>
      </c>
      <c r="E238" s="47">
        <v>47053.584019582289</v>
      </c>
      <c r="F238" s="47">
        <v>45758.954927785409</v>
      </c>
      <c r="G238" s="47">
        <v>42820.701652961354</v>
      </c>
      <c r="H238" s="47">
        <v>42245.632243722808</v>
      </c>
      <c r="I238" s="47">
        <v>48412.670662657001</v>
      </c>
      <c r="J238" s="47">
        <v>50450.385378013882</v>
      </c>
      <c r="K238" s="47">
        <v>41436.448135681647</v>
      </c>
      <c r="L238" s="47">
        <v>50524.107818957578</v>
      </c>
      <c r="M238" s="47">
        <v>51301.232277649462</v>
      </c>
      <c r="N238" s="47">
        <v>48842.299605752269</v>
      </c>
      <c r="O238" s="47">
        <v>51684.172549459334</v>
      </c>
      <c r="P238" s="47">
        <v>56787.360834098254</v>
      </c>
      <c r="Q238" s="47">
        <v>54010.163785630997</v>
      </c>
      <c r="R238" s="47">
        <v>54574.02879289331</v>
      </c>
      <c r="S238" s="47">
        <v>55164.883019655746</v>
      </c>
      <c r="T238" s="47">
        <v>55844.74820341896</v>
      </c>
      <c r="U238" s="47">
        <v>56511.149677472888</v>
      </c>
      <c r="V238" s="47">
        <v>57148.424553876204</v>
      </c>
      <c r="W238" s="47">
        <v>57758.536932709532</v>
      </c>
      <c r="X238" s="47">
        <v>58344.272830655798</v>
      </c>
      <c r="Y238" s="47">
        <v>58925.591333529846</v>
      </c>
      <c r="Z238" s="47">
        <v>59513.924899496997</v>
      </c>
      <c r="AA238" s="47">
        <v>60127.984032344932</v>
      </c>
      <c r="AB238" s="47">
        <v>60777.926235054561</v>
      </c>
      <c r="AC238" s="47">
        <v>61465.357520947357</v>
      </c>
      <c r="AD238" s="47">
        <v>62180.692702817418</v>
      </c>
      <c r="AE238" s="47">
        <v>62914.731317916165</v>
      </c>
      <c r="AF238" s="47">
        <v>63646.749283666919</v>
      </c>
      <c r="AG238" s="47">
        <v>64365.487219185772</v>
      </c>
      <c r="AH238" s="47">
        <v>65083.22746344698</v>
      </c>
      <c r="AI238" s="47">
        <v>65825.437506213741</v>
      </c>
      <c r="AJ238" s="47">
        <v>66601.822110663401</v>
      </c>
      <c r="AK238" s="47">
        <v>67428.225916501236</v>
      </c>
      <c r="AL238" s="47">
        <v>68322.521529643403</v>
      </c>
      <c r="AM238" s="47">
        <v>69264.360841299494</v>
      </c>
      <c r="AN238" s="47">
        <v>70246.373912709329</v>
      </c>
      <c r="AO238" s="47">
        <v>71259.749273101799</v>
      </c>
      <c r="AP238" s="47">
        <v>72281.413341115374</v>
      </c>
      <c r="AQ238" s="47">
        <v>73318.020613731191</v>
      </c>
      <c r="AR238" s="47">
        <v>74375.186684416622</v>
      </c>
      <c r="AS238" s="47">
        <v>75454.945343005209</v>
      </c>
      <c r="AT238" s="47">
        <v>76551.930077201105</v>
      </c>
      <c r="AU238" s="47">
        <v>77666.605907399775</v>
      </c>
      <c r="AV238" s="47">
        <v>78792.24001400682</v>
      </c>
      <c r="AW238" s="47">
        <v>79916.385298698879</v>
      </c>
      <c r="AX238" s="47">
        <v>81040.445302277687</v>
      </c>
      <c r="AY238" s="47">
        <v>82168.667700444144</v>
      </c>
      <c r="AZ238" s="47">
        <v>83304.57904456307</v>
      </c>
    </row>
    <row r="239" spans="1:52">
      <c r="A239" s="53" t="s">
        <v>174</v>
      </c>
      <c r="B239" s="32">
        <v>42885.121741054558</v>
      </c>
      <c r="C239" s="32">
        <v>42859.726251499531</v>
      </c>
      <c r="D239" s="32">
        <v>43594.248775782238</v>
      </c>
      <c r="E239" s="32">
        <v>47053.584019582289</v>
      </c>
      <c r="F239" s="32">
        <v>45758.954927785409</v>
      </c>
      <c r="G239" s="32">
        <v>42820.701652961354</v>
      </c>
      <c r="H239" s="32">
        <v>42245.632243722808</v>
      </c>
      <c r="I239" s="32">
        <v>48412.670662657001</v>
      </c>
      <c r="J239" s="32">
        <v>50450.385378013882</v>
      </c>
      <c r="K239" s="32">
        <v>41436.448135681647</v>
      </c>
      <c r="L239" s="32">
        <v>50524.107818957578</v>
      </c>
      <c r="M239" s="32">
        <v>51301.232277649462</v>
      </c>
      <c r="N239" s="32">
        <v>48842.299605752269</v>
      </c>
      <c r="O239" s="32">
        <v>51684.172549459334</v>
      </c>
      <c r="P239" s="32">
        <v>56787.360834098254</v>
      </c>
      <c r="Q239" s="32">
        <v>54010.163785630997</v>
      </c>
      <c r="R239" s="32">
        <v>54573.216916148303</v>
      </c>
      <c r="S239" s="32">
        <v>55163.236193377234</v>
      </c>
      <c r="T239" s="32">
        <v>55842.234057224552</v>
      </c>
      <c r="U239" s="32">
        <v>56507.763507215044</v>
      </c>
      <c r="V239" s="32">
        <v>57144.16496303559</v>
      </c>
      <c r="W239" s="32">
        <v>57753.402469742978</v>
      </c>
      <c r="X239" s="32">
        <v>58338.26293737485</v>
      </c>
      <c r="Y239" s="32">
        <v>58918.696516088588</v>
      </c>
      <c r="Z239" s="32">
        <v>59506.872874039691</v>
      </c>
      <c r="AA239" s="32">
        <v>60120.018300717922</v>
      </c>
      <c r="AB239" s="32">
        <v>60769.783393547194</v>
      </c>
      <c r="AC239" s="32">
        <v>61456.256496775539</v>
      </c>
      <c r="AD239" s="32">
        <v>62171.391178473103</v>
      </c>
      <c r="AE239" s="32">
        <v>62904.426208635035</v>
      </c>
      <c r="AF239" s="32">
        <v>63636.231746317717</v>
      </c>
      <c r="AG239" s="32">
        <v>64354.756436008909</v>
      </c>
      <c r="AH239" s="32">
        <v>65072.279498917371</v>
      </c>
      <c r="AI239" s="32">
        <v>65813.38664737108</v>
      </c>
      <c r="AJ239" s="32">
        <v>66589.523153850881</v>
      </c>
      <c r="AK239" s="32">
        <v>67415.653667118881</v>
      </c>
      <c r="AL239" s="32">
        <v>68309.642095438656</v>
      </c>
      <c r="AM239" s="32">
        <v>69250.137867442638</v>
      </c>
      <c r="AN239" s="32">
        <v>70231.783237313663</v>
      </c>
      <c r="AO239" s="32">
        <v>71244.758790807144</v>
      </c>
      <c r="AP239" s="32">
        <v>72265.994671285705</v>
      </c>
      <c r="AQ239" s="32">
        <v>73302.140803486443</v>
      </c>
      <c r="AR239" s="32">
        <v>74358.799570109477</v>
      </c>
      <c r="AS239" s="32">
        <v>75437.996554986385</v>
      </c>
      <c r="AT239" s="32">
        <v>76529.881817466157</v>
      </c>
      <c r="AU239" s="32">
        <v>77643.866083469591</v>
      </c>
      <c r="AV239" s="32">
        <v>78768.508756432275</v>
      </c>
      <c r="AW239" s="32">
        <v>79889.025336447739</v>
      </c>
      <c r="AX239" s="32">
        <v>81012.117205449889</v>
      </c>
      <c r="AY239" s="32">
        <v>82139.240451348756</v>
      </c>
      <c r="AZ239" s="32">
        <v>83273.886392706001</v>
      </c>
    </row>
    <row r="240" spans="1:52">
      <c r="A240" s="53" t="s">
        <v>175</v>
      </c>
      <c r="B240" s="32">
        <v>0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0.81185894898942201</v>
      </c>
      <c r="S240" s="32">
        <v>1.6467817874477366</v>
      </c>
      <c r="T240" s="32">
        <v>2.5140612299172691</v>
      </c>
      <c r="U240" s="32">
        <v>3.3860261556876132</v>
      </c>
      <c r="V240" s="32">
        <v>4.2593607056603391</v>
      </c>
      <c r="W240" s="32">
        <v>5.1341080679232158</v>
      </c>
      <c r="X240" s="32">
        <v>6.0093578778619339</v>
      </c>
      <c r="Y240" s="32">
        <v>6.8940189928832325</v>
      </c>
      <c r="Z240" s="32">
        <v>7.0511612815690698</v>
      </c>
      <c r="AA240" s="32">
        <v>7.9643074961732445</v>
      </c>
      <c r="AB240" s="32">
        <v>8.1412647093732922</v>
      </c>
      <c r="AC240" s="32">
        <v>9.0982493783113085</v>
      </c>
      <c r="AD240" s="32">
        <v>9.2984013465571973</v>
      </c>
      <c r="AE240" s="32">
        <v>10.299472591604388</v>
      </c>
      <c r="AF240" s="32">
        <v>10.511173473683364</v>
      </c>
      <c r="AG240" s="32">
        <v>10.723399289175294</v>
      </c>
      <c r="AH240" s="32">
        <v>10.939143328002354</v>
      </c>
      <c r="AI240" s="32">
        <v>12.03172806401275</v>
      </c>
      <c r="AJ240" s="32">
        <v>12.276740636499529</v>
      </c>
      <c r="AK240" s="32">
        <v>12.545436098808766</v>
      </c>
      <c r="AL240" s="32">
        <v>12.845680633194345</v>
      </c>
      <c r="AM240" s="32">
        <v>14.148016972380088</v>
      </c>
      <c r="AN240" s="32">
        <v>14.501272660550455</v>
      </c>
      <c r="AO240" s="32">
        <v>14.880791506710818</v>
      </c>
      <c r="AP240" s="32">
        <v>15.281203990028155</v>
      </c>
      <c r="AQ240" s="32">
        <v>15.704890654529228</v>
      </c>
      <c r="AR240" s="32">
        <v>16.161355864226461</v>
      </c>
      <c r="AS240" s="32">
        <v>16.654839421160919</v>
      </c>
      <c r="AT240" s="32">
        <v>21.000122689532652</v>
      </c>
      <c r="AU240" s="32">
        <v>21.57443478573515</v>
      </c>
      <c r="AV240" s="32">
        <v>22.370922826137079</v>
      </c>
      <c r="AW240" s="32">
        <v>25.180770125198489</v>
      </c>
      <c r="AX240" s="32">
        <v>25.908188457242495</v>
      </c>
      <c r="AY240" s="32">
        <v>26.70551467862585</v>
      </c>
      <c r="AZ240" s="32">
        <v>27.591357956696076</v>
      </c>
    </row>
    <row r="241" spans="1:52">
      <c r="A241" s="53" t="s">
        <v>166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1.7796016901274265E-5</v>
      </c>
      <c r="S241" s="32">
        <v>4.44910600209364E-5</v>
      </c>
      <c r="T241" s="32">
        <v>8.4964490540028622E-5</v>
      </c>
      <c r="U241" s="32">
        <v>1.4410214883958615E-4</v>
      </c>
      <c r="V241" s="32">
        <v>2.3013494874374486E-4</v>
      </c>
      <c r="W241" s="32">
        <v>3.5489862624648292E-4</v>
      </c>
      <c r="X241" s="32">
        <v>5.3540309042303586E-4</v>
      </c>
      <c r="Y241" s="32">
        <v>7.9844837429028279E-4</v>
      </c>
      <c r="Z241" s="32">
        <v>8.6417574102638068E-4</v>
      </c>
      <c r="AA241" s="32">
        <v>1.4241308375866565E-3</v>
      </c>
      <c r="AB241" s="32">
        <v>1.5767979948050547E-3</v>
      </c>
      <c r="AC241" s="32">
        <v>2.774793510375859E-3</v>
      </c>
      <c r="AD241" s="32">
        <v>3.1229977591332421E-3</v>
      </c>
      <c r="AE241" s="32">
        <v>5.6366895199123825E-3</v>
      </c>
      <c r="AF241" s="32">
        <v>6.3638755198998894E-3</v>
      </c>
      <c r="AG241" s="32">
        <v>7.383887687655355E-3</v>
      </c>
      <c r="AH241" s="32">
        <v>8.82120160419325E-3</v>
      </c>
      <c r="AI241" s="32">
        <v>1.9130778642953386E-2</v>
      </c>
      <c r="AJ241" s="32">
        <v>2.2216176022192356E-2</v>
      </c>
      <c r="AK241" s="32">
        <v>2.6813283544170497E-2</v>
      </c>
      <c r="AL241" s="32">
        <v>3.3753571552164824E-2</v>
      </c>
      <c r="AM241" s="32">
        <v>7.4956884470014751E-2</v>
      </c>
      <c r="AN241" s="32">
        <v>8.9402735113299284E-2</v>
      </c>
      <c r="AO241" s="32">
        <v>0.10969078793940135</v>
      </c>
      <c r="AP241" s="32">
        <v>0.13746583964229311</v>
      </c>
      <c r="AQ241" s="32">
        <v>0.1749195902203963</v>
      </c>
      <c r="AR241" s="32">
        <v>0.22575844291902314</v>
      </c>
      <c r="AS241" s="32">
        <v>0.29394859766098386</v>
      </c>
      <c r="AT241" s="32">
        <v>1.0481370454156411</v>
      </c>
      <c r="AU241" s="32">
        <v>1.1653891444449453</v>
      </c>
      <c r="AV241" s="32">
        <v>1.3603347483981283</v>
      </c>
      <c r="AW241" s="32">
        <v>2.179192125947607</v>
      </c>
      <c r="AX241" s="32">
        <v>2.4199083705555395</v>
      </c>
      <c r="AY241" s="32">
        <v>2.7217344167598259</v>
      </c>
      <c r="AZ241" s="32">
        <v>3.1012939003730882</v>
      </c>
    </row>
    <row r="242" spans="1:52">
      <c r="A242" s="53" t="s">
        <v>176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0</v>
      </c>
      <c r="AW242" s="32">
        <v>0</v>
      </c>
      <c r="AX242" s="32">
        <v>0</v>
      </c>
      <c r="AY242" s="32">
        <v>0</v>
      </c>
      <c r="AZ242" s="32">
        <v>0</v>
      </c>
    </row>
    <row r="243" spans="1:52">
      <c r="A243" s="53" t="s">
        <v>177</v>
      </c>
      <c r="B243" s="32">
        <v>0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0</v>
      </c>
      <c r="AW243" s="32">
        <v>0</v>
      </c>
      <c r="AX243" s="32">
        <v>0</v>
      </c>
      <c r="AY243" s="32">
        <v>0</v>
      </c>
      <c r="AZ243" s="32">
        <v>0</v>
      </c>
    </row>
    <row r="244" spans="1:52">
      <c r="A244" s="53" t="s">
        <v>178</v>
      </c>
      <c r="B244" s="32">
        <v>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0</v>
      </c>
      <c r="S244" s="32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0</v>
      </c>
      <c r="AW244" s="32">
        <v>0</v>
      </c>
      <c r="AX244" s="32">
        <v>0</v>
      </c>
      <c r="AY244" s="32">
        <v>0</v>
      </c>
      <c r="AZ244" s="32">
        <v>0</v>
      </c>
    </row>
    <row r="245" spans="1:52">
      <c r="A245" s="55" t="s">
        <v>181</v>
      </c>
      <c r="B245" s="47">
        <v>1316710.3969750842</v>
      </c>
      <c r="C245" s="47">
        <v>1307897.343290122</v>
      </c>
      <c r="D245" s="47">
        <v>1751263.9193324111</v>
      </c>
      <c r="E245" s="47">
        <v>1946493.3913894913</v>
      </c>
      <c r="F245" s="47">
        <v>2054791.74013991</v>
      </c>
      <c r="G245" s="47">
        <v>2071384.220529004</v>
      </c>
      <c r="H245" s="47">
        <v>2285809.8384811198</v>
      </c>
      <c r="I245" s="47">
        <v>2596863.4900521897</v>
      </c>
      <c r="J245" s="47">
        <v>2722642.5976630668</v>
      </c>
      <c r="K245" s="47">
        <v>2025178.1160862558</v>
      </c>
      <c r="L245" s="47">
        <v>2232221.5128310076</v>
      </c>
      <c r="M245" s="47">
        <v>2008827.5018803368</v>
      </c>
      <c r="N245" s="47">
        <v>1825645.9421498203</v>
      </c>
      <c r="O245" s="47">
        <v>1888666.5794130464</v>
      </c>
      <c r="P245" s="47">
        <v>1663797.5496748942</v>
      </c>
      <c r="Q245" s="47">
        <v>1840594.6837436599</v>
      </c>
      <c r="R245" s="47">
        <v>1861533.0246249628</v>
      </c>
      <c r="S245" s="47">
        <v>1883509.2229414913</v>
      </c>
      <c r="T245" s="47">
        <v>1908671.4948488146</v>
      </c>
      <c r="U245" s="47">
        <v>1933252.7052334438</v>
      </c>
      <c r="V245" s="47">
        <v>1956892.5965686538</v>
      </c>
      <c r="W245" s="47">
        <v>1979483.1017599641</v>
      </c>
      <c r="X245" s="47">
        <v>2001155.5549039256</v>
      </c>
      <c r="Y245" s="47">
        <v>2022604.4339014145</v>
      </c>
      <c r="Z245" s="47">
        <v>2044252.9708420548</v>
      </c>
      <c r="AA245" s="47">
        <v>2066786.1341543305</v>
      </c>
      <c r="AB245" s="47">
        <v>2090557.7815725349</v>
      </c>
      <c r="AC245" s="47">
        <v>2115528.5328654326</v>
      </c>
      <c r="AD245" s="47">
        <v>2141553.3060288522</v>
      </c>
      <c r="AE245" s="47">
        <v>2168230.7700077039</v>
      </c>
      <c r="AF245" s="47">
        <v>2194911.8204509895</v>
      </c>
      <c r="AG245" s="47">
        <v>2221314.8862229218</v>
      </c>
      <c r="AH245" s="47">
        <v>2247746.5332880868</v>
      </c>
      <c r="AI245" s="47">
        <v>2275122.2851268654</v>
      </c>
      <c r="AJ245" s="47">
        <v>2303841.6714702928</v>
      </c>
      <c r="AK245" s="47">
        <v>2334308.3912979509</v>
      </c>
      <c r="AL245" s="47">
        <v>2367211.2852464714</v>
      </c>
      <c r="AM245" s="47">
        <v>2401846.8556352826</v>
      </c>
      <c r="AN245" s="47">
        <v>2438073.8881263738</v>
      </c>
      <c r="AO245" s="47">
        <v>2475465.7381015429</v>
      </c>
      <c r="AP245" s="47">
        <v>2513386.6089621331</v>
      </c>
      <c r="AQ245" s="47">
        <v>2551978.7076629596</v>
      </c>
      <c r="AR245" s="47">
        <v>2591596.230096092</v>
      </c>
      <c r="AS245" s="47">
        <v>2632095.8611304853</v>
      </c>
      <c r="AT245" s="47">
        <v>2673399.3617203915</v>
      </c>
      <c r="AU245" s="47">
        <v>2715502.5609844243</v>
      </c>
      <c r="AV245" s="47">
        <v>2757970.1211485211</v>
      </c>
      <c r="AW245" s="47">
        <v>2800499.1625991389</v>
      </c>
      <c r="AX245" s="47">
        <v>2843235.247953427</v>
      </c>
      <c r="AY245" s="47">
        <v>2886077.4714062442</v>
      </c>
      <c r="AZ245" s="47">
        <v>2929419.2098391308</v>
      </c>
    </row>
    <row r="246" spans="1:52">
      <c r="A246" s="53" t="s">
        <v>174</v>
      </c>
      <c r="B246" s="32">
        <v>1316710.3969750842</v>
      </c>
      <c r="C246" s="32">
        <v>1307897.343290122</v>
      </c>
      <c r="D246" s="32">
        <v>1751263.9193324111</v>
      </c>
      <c r="E246" s="32">
        <v>1946493.3913894913</v>
      </c>
      <c r="F246" s="32">
        <v>2054791.74013991</v>
      </c>
      <c r="G246" s="32">
        <v>2071384.220529004</v>
      </c>
      <c r="H246" s="32">
        <v>2285809.8384811198</v>
      </c>
      <c r="I246" s="32">
        <v>2596863.4900521897</v>
      </c>
      <c r="J246" s="32">
        <v>2722642.5976630668</v>
      </c>
      <c r="K246" s="32">
        <v>2025178.1160862558</v>
      </c>
      <c r="L246" s="32">
        <v>2232221.5128310076</v>
      </c>
      <c r="M246" s="32">
        <v>2008827.5018803368</v>
      </c>
      <c r="N246" s="32">
        <v>1825645.9421498203</v>
      </c>
      <c r="O246" s="32">
        <v>1888666.5794130464</v>
      </c>
      <c r="P246" s="32">
        <v>1663797.5496748942</v>
      </c>
      <c r="Q246" s="32">
        <v>1840594.6837436599</v>
      </c>
      <c r="R246" s="32">
        <v>1861518.5141470795</v>
      </c>
      <c r="S246" s="32">
        <v>1883477.626204923</v>
      </c>
      <c r="T246" s="32">
        <v>1908619.6985305769</v>
      </c>
      <c r="U246" s="32">
        <v>1933180.3705848397</v>
      </c>
      <c r="V246" s="32">
        <v>1956797.5809488685</v>
      </c>
      <c r="W246" s="32">
        <v>1979365.1619906339</v>
      </c>
      <c r="X246" s="32">
        <v>2001014.4505457005</v>
      </c>
      <c r="Y246" s="32">
        <v>2022437.6504890907</v>
      </c>
      <c r="Z246" s="32">
        <v>2044061.9502400365</v>
      </c>
      <c r="AA246" s="32">
        <v>2066567.9903054836</v>
      </c>
      <c r="AB246" s="32">
        <v>2090309.4690630147</v>
      </c>
      <c r="AC246" s="32">
        <v>2115251.1885414408</v>
      </c>
      <c r="AD246" s="32">
        <v>2141245.9817043552</v>
      </c>
      <c r="AE246" s="32">
        <v>2167897.0141761485</v>
      </c>
      <c r="AF246" s="32">
        <v>2194546.350008233</v>
      </c>
      <c r="AG246" s="32">
        <v>2220921.6168476637</v>
      </c>
      <c r="AH246" s="32">
        <v>2247324.674222861</v>
      </c>
      <c r="AI246" s="32">
        <v>2274673.125710879</v>
      </c>
      <c r="AJ246" s="32">
        <v>2303363.8112503202</v>
      </c>
      <c r="AK246" s="32">
        <v>2333805.5061618648</v>
      </c>
      <c r="AL246" s="32">
        <v>2366678.727584457</v>
      </c>
      <c r="AM246" s="32">
        <v>2401288.4349609106</v>
      </c>
      <c r="AN246" s="32">
        <v>2437484.5846721651</v>
      </c>
      <c r="AO246" s="32">
        <v>2474830.1506310143</v>
      </c>
      <c r="AP246" s="32">
        <v>2512701.3968595359</v>
      </c>
      <c r="AQ246" s="32">
        <v>2551243.6848438364</v>
      </c>
      <c r="AR246" s="32">
        <v>2590806.9809182179</v>
      </c>
      <c r="AS246" s="32">
        <v>2631233.4233085774</v>
      </c>
      <c r="AT246" s="32">
        <v>2672431.880846764</v>
      </c>
      <c r="AU246" s="32">
        <v>2714461.1938795163</v>
      </c>
      <c r="AV246" s="32">
        <v>2756837.1523651653</v>
      </c>
      <c r="AW246" s="32">
        <v>2799250.8325804253</v>
      </c>
      <c r="AX246" s="32">
        <v>2841873.2977067982</v>
      </c>
      <c r="AY246" s="32">
        <v>2884617.863752197</v>
      </c>
      <c r="AZ246" s="32">
        <v>2927812.6076135752</v>
      </c>
    </row>
    <row r="247" spans="1:52">
      <c r="A247" s="53" t="s">
        <v>175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14.510098430966014</v>
      </c>
      <c r="S247" s="32">
        <v>31.595705853198432</v>
      </c>
      <c r="T247" s="32">
        <v>51.794163943280815</v>
      </c>
      <c r="U247" s="32">
        <v>72.330838195879451</v>
      </c>
      <c r="V247" s="32">
        <v>95.009161627376429</v>
      </c>
      <c r="W247" s="32">
        <v>117.92944864082781</v>
      </c>
      <c r="X247" s="32">
        <v>141.08842028820081</v>
      </c>
      <c r="Y247" s="32">
        <v>166.75850349272213</v>
      </c>
      <c r="Z247" s="32">
        <v>190.9835898412401</v>
      </c>
      <c r="AA247" s="32">
        <v>218.08744451683489</v>
      </c>
      <c r="AB247" s="32">
        <v>248.22520405373203</v>
      </c>
      <c r="AC247" s="32">
        <v>277.21483533211261</v>
      </c>
      <c r="AD247" s="32">
        <v>307.13329500808806</v>
      </c>
      <c r="AE247" s="32">
        <v>333.48882645180839</v>
      </c>
      <c r="AF247" s="32">
        <v>365.07505352018705</v>
      </c>
      <c r="AG247" s="32">
        <v>392.71854987038853</v>
      </c>
      <c r="AH247" s="32">
        <v>421.08770589209081</v>
      </c>
      <c r="AI247" s="32">
        <v>448.10071176560302</v>
      </c>
      <c r="AJ247" s="32">
        <v>476.38982242282606</v>
      </c>
      <c r="AK247" s="32">
        <v>500.93677175122519</v>
      </c>
      <c r="AL247" s="32">
        <v>529.84299324523863</v>
      </c>
      <c r="AM247" s="32">
        <v>554.83556258152714</v>
      </c>
      <c r="AN247" s="32">
        <v>584.34321867221809</v>
      </c>
      <c r="AO247" s="32">
        <v>627.90283746528621</v>
      </c>
      <c r="AP247" s="32">
        <v>673.80488406047823</v>
      </c>
      <c r="AQ247" s="32">
        <v>718.97154131767218</v>
      </c>
      <c r="AR247" s="32">
        <v>766.97773720803286</v>
      </c>
      <c r="AS247" s="32">
        <v>829.92681665295095</v>
      </c>
      <c r="AT247" s="32">
        <v>917.31624708854679</v>
      </c>
      <c r="AU247" s="32">
        <v>976.97747489343885</v>
      </c>
      <c r="AV247" s="32">
        <v>1048.237538987057</v>
      </c>
      <c r="AW247" s="32">
        <v>1134.5010438292277</v>
      </c>
      <c r="AX247" s="32">
        <v>1216.3238145397795</v>
      </c>
      <c r="AY247" s="32">
        <v>1284.1927442955014</v>
      </c>
      <c r="AZ247" s="32">
        <v>1381.9019006539559</v>
      </c>
    </row>
    <row r="248" spans="1:52">
      <c r="A248" s="53" t="s">
        <v>166</v>
      </c>
      <c r="B248" s="32">
        <v>0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3.7945223438133602E-4</v>
      </c>
      <c r="S248" s="32">
        <v>1.0307148521641024E-3</v>
      </c>
      <c r="T248" s="32">
        <v>2.1542943858000362E-3</v>
      </c>
      <c r="U248" s="32">
        <v>3.8104081697283771E-3</v>
      </c>
      <c r="V248" s="32">
        <v>6.4581579963151406E-3</v>
      </c>
      <c r="W248" s="32">
        <v>1.0320689231674634E-2</v>
      </c>
      <c r="X248" s="32">
        <v>1.5937936974088959E-2</v>
      </c>
      <c r="Y248" s="32">
        <v>2.4908831025818583E-2</v>
      </c>
      <c r="Z248" s="32">
        <v>3.7012176968464067E-2</v>
      </c>
      <c r="AA248" s="32">
        <v>5.6404330006145864E-2</v>
      </c>
      <c r="AB248" s="32">
        <v>8.7305466311722063E-2</v>
      </c>
      <c r="AC248" s="32">
        <v>0.12948865950069999</v>
      </c>
      <c r="AD248" s="32">
        <v>0.19102948884686413</v>
      </c>
      <c r="AE248" s="32">
        <v>0.2670051037440927</v>
      </c>
      <c r="AF248" s="32">
        <v>0.3953892366408126</v>
      </c>
      <c r="AG248" s="32">
        <v>0.55082538762436906</v>
      </c>
      <c r="AH248" s="32">
        <v>0.77135933361993181</v>
      </c>
      <c r="AI248" s="32">
        <v>1.0587042206850135</v>
      </c>
      <c r="AJ248" s="32">
        <v>1.4703975495171986</v>
      </c>
      <c r="AK248" s="32">
        <v>1.9483643346688382</v>
      </c>
      <c r="AL248" s="32">
        <v>2.7146687687770026</v>
      </c>
      <c r="AM248" s="32">
        <v>3.5851117903551484</v>
      </c>
      <c r="AN248" s="32">
        <v>4.9602355365187574</v>
      </c>
      <c r="AO248" s="32">
        <v>7.6846330632626012</v>
      </c>
      <c r="AP248" s="32">
        <v>11.40721853664113</v>
      </c>
      <c r="AQ248" s="32">
        <v>16.051277805552157</v>
      </c>
      <c r="AR248" s="32">
        <v>22.271440666088495</v>
      </c>
      <c r="AS248" s="32">
        <v>32.511005255036551</v>
      </c>
      <c r="AT248" s="32">
        <v>50.164626538988024</v>
      </c>
      <c r="AU248" s="32">
        <v>64.389630014647025</v>
      </c>
      <c r="AV248" s="32">
        <v>84.731244369044461</v>
      </c>
      <c r="AW248" s="32">
        <v>113.82897488426374</v>
      </c>
      <c r="AX248" s="32">
        <v>145.62643208916194</v>
      </c>
      <c r="AY248" s="32">
        <v>175.41490975153775</v>
      </c>
      <c r="AZ248" s="32">
        <v>224.70032490194282</v>
      </c>
    </row>
    <row r="249" spans="1:52">
      <c r="A249" s="53" t="s">
        <v>176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</row>
    <row r="250" spans="1:52">
      <c r="A250" s="53" t="s">
        <v>177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0</v>
      </c>
      <c r="AW250" s="32">
        <v>0</v>
      </c>
      <c r="AX250" s="32">
        <v>0</v>
      </c>
      <c r="AY250" s="32">
        <v>0</v>
      </c>
      <c r="AZ250" s="32">
        <v>0</v>
      </c>
    </row>
    <row r="251" spans="1:52">
      <c r="A251" s="54" t="s">
        <v>178</v>
      </c>
      <c r="B251" s="34">
        <v>0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9</vt:i4>
      </vt:variant>
    </vt:vector>
  </HeadingPairs>
  <TitlesOfParts>
    <vt:vector size="34" baseType="lpstr">
      <vt:lpstr>About</vt:lpstr>
      <vt:lpstr>psgr-LDV</vt:lpstr>
      <vt:lpstr>psgr-HDV</vt:lpstr>
      <vt:lpstr>psgr-aircraft</vt:lpstr>
      <vt:lpstr>tot-aircraft</vt:lpstr>
      <vt:lpstr>psgr-rail</vt:lpstr>
      <vt:lpstr>psgr-ships</vt:lpstr>
      <vt:lpstr>psgr-motorbikes</vt:lpstr>
      <vt:lpstr>BE_TRA_Activity</vt:lpstr>
      <vt:lpstr>EL_TRA_Activity</vt:lpstr>
      <vt:lpstr>HU_TRA_Activity</vt:lpstr>
      <vt:lpstr>NL_TRA_Activity</vt:lpstr>
      <vt:lpstr>PL_TRA_Activity</vt:lpstr>
      <vt:lpstr>frgt-LDV</vt:lpstr>
      <vt:lpstr>frgt-HDV</vt:lpstr>
      <vt:lpstr>frgt-aircraft</vt:lpstr>
      <vt:lpstr>frgt-rail</vt:lpstr>
      <vt:lpstr>frgt-ships</vt:lpstr>
      <vt:lpstr>frgt-tot</vt:lpstr>
      <vt:lpstr>EL_TRA_Inv</vt:lpstr>
      <vt:lpstr>BG_TRA_Inv</vt:lpstr>
      <vt:lpstr>SI_TRA_Inv</vt:lpstr>
      <vt:lpstr>SK_TRA_Inv</vt:lpstr>
      <vt:lpstr>VSbS-passenger</vt:lpstr>
      <vt:lpstr>VSbS-freight</vt:lpstr>
      <vt:lpstr>BE_TRA_Activity!Print_Titles</vt:lpstr>
      <vt:lpstr>BG_TRA_Inv!Print_Titles</vt:lpstr>
      <vt:lpstr>EL_TRA_Activity!Print_Titles</vt:lpstr>
      <vt:lpstr>EL_TRA_Inv!Print_Titles</vt:lpstr>
      <vt:lpstr>HU_TRA_Activity!Print_Titles</vt:lpstr>
      <vt:lpstr>NL_TRA_Activity!Print_Titles</vt:lpstr>
      <vt:lpstr>PL_TRA_Activity!Print_Titles</vt:lpstr>
      <vt:lpstr>SI_TRA_Inv!Print_Titles</vt:lpstr>
      <vt:lpstr>SK_TRA_Inv!Print_Titles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2022-11-18T22:27:02Z</dcterms:created>
  <dcterms:modified xsi:type="dcterms:W3CDTF">2024-03-22T12:32:11Z</dcterms:modified>
</cp:coreProperties>
</file>