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ng\Dropbox (Energy Innovation)\EU EPS\InputData\fuels\BCTR (new)\"/>
    </mc:Choice>
  </mc:AlternateContent>
  <xr:revisionPtr revIDLastSave="0" documentId="13_ncr:1_{A625B970-97B8-4101-8904-131677F075A1}" xr6:coauthVersionLast="46" xr6:coauthVersionMax="46" xr10:uidLastSave="{00000000-0000-0000-0000-000000000000}"/>
  <bookViews>
    <workbookView xWindow="38280" yWindow="3675" windowWidth="29040" windowHeight="17265" xr2:uid="{A875A243-FD0C-4B21-82AE-BAE80D34FF17}"/>
  </bookViews>
  <sheets>
    <sheet name="About" sheetId="1" r:id="rId1"/>
    <sheet name="JRC POTEnCIA_PolVar" sheetId="3" r:id="rId2"/>
    <sheet name="BCTR" sheetId="2" r:id="rId3"/>
  </sheets>
  <definedNames>
    <definedName name="_xlnm.Print_Titles" localSheetId="1">'JRC POTEnCIA_PolVar'!$1:$1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3" i="2" l="1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</calcChain>
</file>

<file path=xl/sharedStrings.xml><?xml version="1.0" encoding="utf-8"?>
<sst xmlns="http://schemas.openxmlformats.org/spreadsheetml/2006/main" count="69" uniqueCount="51">
  <si>
    <t>BCTR BAU Carbon Tax Rate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</si>
  <si>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</si>
  <si>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</si>
  <si>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</si>
  <si>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</si>
  <si>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</si>
  <si>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</si>
  <si>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</si>
  <si>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</si>
  <si>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</si>
  <si>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</si>
  <si>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Joint Research Center</t>
  </si>
  <si>
    <t>POTEnCIA Central Scenario</t>
  </si>
  <si>
    <t>https://rcp.jrc.es/</t>
  </si>
  <si>
    <t>available on request</t>
  </si>
  <si>
    <t>Central_2018_EU28_summary_yearly.xlsx' file, 'PolVar' sheet</t>
  </si>
  <si>
    <t>The Central scenario assumes that no further policies and measures are introduced beyond the end of 2017.</t>
  </si>
  <si>
    <t>EU ETS permit price projections are taken from the POTEnCIA Central scenario published in 2019.</t>
  </si>
  <si>
    <t>European Commission</t>
  </si>
  <si>
    <t>EU Emissions Trading System (EU ETS)</t>
  </si>
  <si>
    <t>https://ec.europa.eu/clima/policies/ets_en</t>
  </si>
  <si>
    <t>See section on "Sectors and gases covered"</t>
  </si>
  <si>
    <t>EU28 - Policy variables</t>
  </si>
  <si>
    <t>Emissions Trading System (ETS)</t>
  </si>
  <si>
    <t>ETS price (€2010 / t CO2)</t>
  </si>
  <si>
    <t xml:space="preserve">Energy Efficiency Directive (Article 7) </t>
  </si>
  <si>
    <t>Cumulative savings requirement (ktoe)</t>
  </si>
  <si>
    <t>Effective cumulative savings (ktoe)</t>
  </si>
  <si>
    <t>Industry</t>
  </si>
  <si>
    <t>Residential</t>
  </si>
  <si>
    <t>Services</t>
  </si>
  <si>
    <t>Transport</t>
  </si>
  <si>
    <t>Cross-cutting</t>
  </si>
  <si>
    <t>Efficiency values (€2010 / MWh)</t>
  </si>
  <si>
    <t>Energy Performance of Buildings (nZEBs)</t>
  </si>
  <si>
    <t>New and renovated households useful surface area (in 000 sqm)</t>
  </si>
  <si>
    <t>Non-renewable primary energy consumption in new buildings (kWh / sqm)</t>
  </si>
  <si>
    <t>Infrastructure efficiency improvement costs in new buildings (€2010 / sqm)</t>
  </si>
  <si>
    <t>CO2 emission standards for new Cars and Vans</t>
  </si>
  <si>
    <t>Number of new vehicles</t>
  </si>
  <si>
    <t>Passenger cars</t>
  </si>
  <si>
    <t>Light duty vehicles</t>
  </si>
  <si>
    <t>CO2 emissions of new vehicles - country specific (g CO2 / vkm)</t>
  </si>
  <si>
    <t>Dual value (€2010 / t CO2)</t>
  </si>
  <si>
    <t>EUR to USD conversion</t>
  </si>
  <si>
    <t>https://www.exchangerates.org.uk/EUR-USD-spot-exchange-rates-history-2010.html</t>
  </si>
  <si>
    <t>2010 EUR to 2010 USD</t>
  </si>
  <si>
    <t>Currency year conversions</t>
  </si>
  <si>
    <t>See "cpi.xlsx" in the InputData folder for source information.</t>
  </si>
  <si>
    <t>2010 to 2012 USD</t>
  </si>
  <si>
    <t>Sources: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</si>
</sst>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0.0"/>
    <numFmt numFmtId="169" formatCode="#,##0.0;\-#,##0.0;&quot;-&quot;"/>
    <numFmt numFmtId="170" formatCode="#,##0;\-#,##0;&quot;-&quot;"/>
    <numFmt numFmtId="171" formatCode="#,##0.0;\-#,##0.0;&quot;&quot;"/>
    <numFmt numFmtId="172" formatCode="#,##0;\-#,##0;&quot;&quot;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161"/>
    </font>
    <font>
      <b/>
      <sz val="10"/>
      <color theme="9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b/>
      <sz val="8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3" fillId="0" borderId="0" xfId="1"/>
    <xf numFmtId="0" fontId="0" fillId="0" borderId="0" xfId="0" quotePrefix="1"/>
    <xf numFmtId="0" fontId="5" fillId="3" borderId="1" xfId="2" applyFont="1" applyFill="1" applyBorder="1" applyAlignment="1">
      <alignment horizontal="left" vertical="center"/>
    </xf>
    <xf numFmtId="1" fontId="6" fillId="3" borderId="1" xfId="2" applyNumberFormat="1" applyFont="1" applyFill="1" applyBorder="1" applyAlignment="1">
      <alignment horizontal="center" vertical="center"/>
    </xf>
    <xf numFmtId="0" fontId="7" fillId="4" borderId="0" xfId="2" applyFont="1" applyFill="1" applyAlignment="1">
      <alignment vertical="center"/>
    </xf>
    <xf numFmtId="168" fontId="8" fillId="0" borderId="0" xfId="2" applyNumberFormat="1" applyFont="1" applyAlignment="1">
      <alignment vertical="center"/>
    </xf>
    <xf numFmtId="1" fontId="7" fillId="4" borderId="0" xfId="2" applyNumberFormat="1" applyFont="1" applyFill="1" applyAlignment="1">
      <alignment vertical="center"/>
    </xf>
    <xf numFmtId="0" fontId="9" fillId="5" borderId="1" xfId="2" applyFont="1" applyFill="1" applyBorder="1" applyAlignment="1">
      <alignment horizontal="left" vertical="center"/>
    </xf>
    <xf numFmtId="169" fontId="7" fillId="5" borderId="1" xfId="2" applyNumberFormat="1" applyFont="1" applyFill="1" applyBorder="1" applyAlignment="1">
      <alignment vertical="center"/>
    </xf>
    <xf numFmtId="0" fontId="7" fillId="0" borderId="2" xfId="2" applyFont="1" applyBorder="1" applyAlignment="1">
      <alignment horizontal="left" vertical="center" indent="1"/>
    </xf>
    <xf numFmtId="169" fontId="7" fillId="0" borderId="2" xfId="2" applyNumberFormat="1" applyFont="1" applyBorder="1" applyAlignment="1">
      <alignment vertical="center"/>
    </xf>
    <xf numFmtId="0" fontId="9" fillId="6" borderId="3" xfId="2" applyFont="1" applyFill="1" applyBorder="1" applyAlignment="1">
      <alignment horizontal="left" vertical="center" indent="1"/>
    </xf>
    <xf numFmtId="169" fontId="7" fillId="6" borderId="3" xfId="2" applyNumberFormat="1" applyFont="1" applyFill="1" applyBorder="1" applyAlignment="1">
      <alignment vertical="center"/>
    </xf>
    <xf numFmtId="0" fontId="9" fillId="6" borderId="4" xfId="2" applyFont="1" applyFill="1" applyBorder="1" applyAlignment="1">
      <alignment horizontal="left" vertical="center" indent="1"/>
    </xf>
    <xf numFmtId="169" fontId="7" fillId="6" borderId="4" xfId="2" applyNumberFormat="1" applyFont="1" applyFill="1" applyBorder="1" applyAlignment="1">
      <alignment vertical="center"/>
    </xf>
    <xf numFmtId="0" fontId="7" fillId="0" borderId="0" xfId="2" applyFont="1" applyAlignment="1">
      <alignment horizontal="left" vertical="center" indent="2"/>
    </xf>
    <xf numFmtId="169" fontId="7" fillId="0" borderId="0" xfId="2" applyNumberFormat="1" applyFont="1" applyAlignment="1">
      <alignment vertical="center"/>
    </xf>
    <xf numFmtId="0" fontId="7" fillId="0" borderId="2" xfId="2" applyFont="1" applyBorder="1" applyAlignment="1">
      <alignment horizontal="left" vertical="center" indent="2"/>
    </xf>
    <xf numFmtId="170" fontId="7" fillId="0" borderId="0" xfId="2" applyNumberFormat="1" applyFont="1" applyAlignment="1">
      <alignment vertical="center"/>
    </xf>
    <xf numFmtId="171" fontId="7" fillId="6" borderId="4" xfId="2" applyNumberFormat="1" applyFont="1" applyFill="1" applyBorder="1" applyAlignment="1">
      <alignment vertical="center"/>
    </xf>
    <xf numFmtId="172" fontId="7" fillId="0" borderId="0" xfId="2" applyNumberFormat="1" applyFont="1" applyAlignment="1">
      <alignment vertical="center"/>
    </xf>
    <xf numFmtId="0" fontId="7" fillId="0" borderId="5" xfId="2" applyFont="1" applyBorder="1" applyAlignment="1">
      <alignment horizontal="left" vertical="center" indent="2"/>
    </xf>
    <xf numFmtId="171" fontId="7" fillId="0" borderId="0" xfId="2" applyNumberFormat="1" applyFont="1" applyAlignment="1">
      <alignment vertical="center"/>
    </xf>
    <xf numFmtId="171" fontId="7" fillId="0" borderId="2" xfId="2" applyNumberFormat="1" applyFont="1" applyBorder="1" applyAlignment="1">
      <alignment vertical="center"/>
    </xf>
    <xf numFmtId="0" fontId="7" fillId="0" borderId="0" xfId="2" applyFont="1" applyAlignment="1">
      <alignment vertical="center"/>
    </xf>
    <xf numFmtId="0" fontId="0" fillId="0" borderId="0" xfId="0" applyFont="1"/>
    <xf numFmtId="2" fontId="0" fillId="0" borderId="0" xfId="0" applyNumberFormat="1"/>
  </cellXfs>
  <cellStyles count="3">
    <cellStyle name="Hyperlink" xfId="1" builtinId="8"/>
    <cellStyle name="Normal" xfId="0" builtinId="0"/>
    <cellStyle name="Normal 2" xfId="2" xr:uid="{C2B4475B-1E44-4904-BF17-4A88B08885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changerates.org.uk/EUR-USD-spot-exchange-rates-history-2010.html" TargetMode="External"/><Relationship Id="rId2" Type="http://schemas.openxmlformats.org/officeDocument/2006/relationships/hyperlink" Target="https://ec.europa.eu/clima/policies/ets_en" TargetMode="External"/><Relationship Id="rId1" Type="http://schemas.openxmlformats.org/officeDocument/2006/relationships/hyperlink" Target="https://rcp.jrc.e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B25"/>
  <sheetViews>
    <sheetView tabSelected="1" workbookViewId="0"/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s="1" t="s">
        <v>50</v>
      </c>
      <c r="B3" t="s">
        <v>11</v>
      </c>
    </row>
    <row r="4" spans="1:2" x14ac:dyDescent="0.45">
      <c r="B4" s="4">
        <v>2019</v>
      </c>
    </row>
    <row r="5" spans="1:2" x14ac:dyDescent="0.45">
      <c r="B5" t="s">
        <v>12</v>
      </c>
    </row>
    <row r="6" spans="1:2" x14ac:dyDescent="0.45">
      <c r="B6" s="5" t="s">
        <v>13</v>
      </c>
    </row>
    <row r="7" spans="1:2" x14ac:dyDescent="0.45">
      <c r="B7" t="s">
        <v>14</v>
      </c>
    </row>
    <row r="8" spans="1:2" x14ac:dyDescent="0.45">
      <c r="B8" s="6" t="s">
        <v>15</v>
      </c>
    </row>
    <row r="10" spans="1:2" x14ac:dyDescent="0.45">
      <c r="B10" t="s">
        <v>18</v>
      </c>
    </row>
    <row r="11" spans="1:2" x14ac:dyDescent="0.45">
      <c r="B11" t="s">
        <v>19</v>
      </c>
    </row>
    <row r="12" spans="1:2" x14ac:dyDescent="0.45">
      <c r="B12" s="5" t="s">
        <v>20</v>
      </c>
    </row>
    <row r="13" spans="1:2" x14ac:dyDescent="0.45">
      <c r="B13" t="s">
        <v>21</v>
      </c>
    </row>
    <row r="15" spans="1:2" x14ac:dyDescent="0.45">
      <c r="A15" s="1" t="s">
        <v>1</v>
      </c>
    </row>
    <row r="16" spans="1:2" x14ac:dyDescent="0.45">
      <c r="A16" t="s">
        <v>17</v>
      </c>
    </row>
    <row r="17" spans="1:2" x14ac:dyDescent="0.45">
      <c r="A17" t="s">
        <v>16</v>
      </c>
    </row>
    <row r="19" spans="1:2" x14ac:dyDescent="0.45">
      <c r="A19" s="30" t="s">
        <v>44</v>
      </c>
    </row>
    <row r="20" spans="1:2" x14ac:dyDescent="0.45">
      <c r="A20">
        <v>1.327</v>
      </c>
      <c r="B20" t="s">
        <v>46</v>
      </c>
    </row>
    <row r="21" spans="1:2" x14ac:dyDescent="0.45">
      <c r="A21" s="5" t="s">
        <v>45</v>
      </c>
    </row>
    <row r="23" spans="1:2" x14ac:dyDescent="0.45">
      <c r="A23" t="s">
        <v>47</v>
      </c>
    </row>
    <row r="24" spans="1:2" x14ac:dyDescent="0.45">
      <c r="A24">
        <v>1.0529999999999999</v>
      </c>
      <c r="B24" t="s">
        <v>49</v>
      </c>
    </row>
    <row r="25" spans="1:2" x14ac:dyDescent="0.45">
      <c r="A25" t="s">
        <v>48</v>
      </c>
    </row>
  </sheetData>
  <hyperlinks>
    <hyperlink ref="B6" r:id="rId1" xr:uid="{9150F554-6CEB-4855-B994-0CEA78630469}"/>
    <hyperlink ref="B12" r:id="rId2" xr:uid="{EB74E961-F9AD-4DAD-A48B-455C03A7D6FE}"/>
    <hyperlink ref="A21" r:id="rId3" xr:uid="{5B752874-D768-4AA5-AE76-EBDA4567C3E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C2C1-9723-4AD4-8D8A-156C43AC1AA5}">
  <sheetPr>
    <pageSetUpPr fitToPage="1"/>
  </sheetPr>
  <dimension ref="A1:AZ44"/>
  <sheetViews>
    <sheetView showGridLines="0" zoomScaleNormal="100" workbookViewId="0">
      <pane xSplit="1" ySplit="1" topLeftCell="U2" activePane="bottomRight" state="frozen"/>
      <selection activeCell="A27" sqref="A27"/>
      <selection pane="topRight" activeCell="A27" sqref="A27"/>
      <selection pane="bottomLeft" activeCell="A27" sqref="A27"/>
      <selection pane="bottomRight"/>
    </sheetView>
  </sheetViews>
  <sheetFormatPr defaultColWidth="9.1328125" defaultRowHeight="12" customHeight="1" x14ac:dyDescent="0.45"/>
  <cols>
    <col min="1" max="1" width="51.73046875" style="9" customWidth="1"/>
    <col min="2" max="52" width="9.73046875" style="29" customWidth="1"/>
    <col min="53" max="16384" width="9.1328125" style="9"/>
  </cols>
  <sheetData>
    <row r="1" spans="1:52" ht="12" customHeight="1" x14ac:dyDescent="0.45">
      <c r="A1" s="7" t="s">
        <v>22</v>
      </c>
      <c r="B1" s="8">
        <v>2000</v>
      </c>
      <c r="C1" s="8">
        <v>2001</v>
      </c>
      <c r="D1" s="8">
        <v>2002</v>
      </c>
      <c r="E1" s="8">
        <v>2003</v>
      </c>
      <c r="F1" s="8">
        <v>2004</v>
      </c>
      <c r="G1" s="8">
        <v>2005</v>
      </c>
      <c r="H1" s="8">
        <v>2006</v>
      </c>
      <c r="I1" s="8">
        <v>2007</v>
      </c>
      <c r="J1" s="8">
        <v>2008</v>
      </c>
      <c r="K1" s="8">
        <v>2009</v>
      </c>
      <c r="L1" s="8">
        <v>2010</v>
      </c>
      <c r="M1" s="8">
        <v>2011</v>
      </c>
      <c r="N1" s="8">
        <v>2012</v>
      </c>
      <c r="O1" s="8">
        <v>2013</v>
      </c>
      <c r="P1" s="8">
        <v>2014</v>
      </c>
      <c r="Q1" s="8">
        <v>2015</v>
      </c>
      <c r="R1" s="8">
        <v>2016</v>
      </c>
      <c r="S1" s="8">
        <v>2017</v>
      </c>
      <c r="T1" s="8">
        <v>2018</v>
      </c>
      <c r="U1" s="8">
        <v>2019</v>
      </c>
      <c r="V1" s="8">
        <v>2020</v>
      </c>
      <c r="W1" s="8">
        <v>2021</v>
      </c>
      <c r="X1" s="8">
        <v>2022</v>
      </c>
      <c r="Y1" s="8">
        <v>2023</v>
      </c>
      <c r="Z1" s="8">
        <v>2024</v>
      </c>
      <c r="AA1" s="8">
        <v>2025</v>
      </c>
      <c r="AB1" s="8">
        <v>2026</v>
      </c>
      <c r="AC1" s="8">
        <v>2027</v>
      </c>
      <c r="AD1" s="8">
        <v>2028</v>
      </c>
      <c r="AE1" s="8">
        <v>2029</v>
      </c>
      <c r="AF1" s="8">
        <v>2030</v>
      </c>
      <c r="AG1" s="8">
        <v>2031</v>
      </c>
      <c r="AH1" s="8">
        <v>2032</v>
      </c>
      <c r="AI1" s="8">
        <v>2033</v>
      </c>
      <c r="AJ1" s="8">
        <v>2034</v>
      </c>
      <c r="AK1" s="8">
        <v>2035</v>
      </c>
      <c r="AL1" s="8">
        <v>2036</v>
      </c>
      <c r="AM1" s="8">
        <v>2037</v>
      </c>
      <c r="AN1" s="8">
        <v>2038</v>
      </c>
      <c r="AO1" s="8">
        <v>2039</v>
      </c>
      <c r="AP1" s="8">
        <v>2040</v>
      </c>
      <c r="AQ1" s="8">
        <v>2041</v>
      </c>
      <c r="AR1" s="8">
        <v>2042</v>
      </c>
      <c r="AS1" s="8">
        <v>2043</v>
      </c>
      <c r="AT1" s="8">
        <v>2044</v>
      </c>
      <c r="AU1" s="8">
        <v>2045</v>
      </c>
      <c r="AV1" s="8">
        <v>2046</v>
      </c>
      <c r="AW1" s="8">
        <v>2047</v>
      </c>
      <c r="AX1" s="8">
        <v>2048</v>
      </c>
      <c r="AY1" s="8">
        <v>2049</v>
      </c>
      <c r="AZ1" s="8">
        <v>2050</v>
      </c>
    </row>
    <row r="2" spans="1:52" ht="12" customHeight="1" x14ac:dyDescent="0.4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</row>
    <row r="3" spans="1:52" ht="12" customHeight="1" x14ac:dyDescent="0.45">
      <c r="A3" s="12" t="s">
        <v>23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ht="12" customHeight="1" x14ac:dyDescent="0.45">
      <c r="A4" s="14" t="s">
        <v>24</v>
      </c>
      <c r="B4" s="15"/>
      <c r="C4" s="15"/>
      <c r="D4" s="15"/>
      <c r="E4" s="15"/>
      <c r="F4" s="15"/>
      <c r="G4" s="15">
        <v>22.412482810125713</v>
      </c>
      <c r="H4" s="15">
        <v>18.272405158082261</v>
      </c>
      <c r="I4" s="15">
        <v>17.162795781415973</v>
      </c>
      <c r="J4" s="15">
        <v>22.146963852821798</v>
      </c>
      <c r="K4" s="15">
        <v>13.758851389383951</v>
      </c>
      <c r="L4" s="15">
        <v>11.2</v>
      </c>
      <c r="M4" s="15">
        <v>12.909627547347471</v>
      </c>
      <c r="N4" s="15">
        <v>7.2367428800271583</v>
      </c>
      <c r="O4" s="15">
        <v>4.2078576026770351</v>
      </c>
      <c r="P4" s="15">
        <v>5.5733466970043146</v>
      </c>
      <c r="Q4" s="15">
        <v>6.9723042046886903</v>
      </c>
      <c r="R4" s="15">
        <v>4.8819781891344443</v>
      </c>
      <c r="S4" s="15">
        <v>5.347402605002225</v>
      </c>
      <c r="T4" s="15">
        <v>14.1319839400115</v>
      </c>
      <c r="U4" s="15">
        <v>20.450616549204799</v>
      </c>
      <c r="V4" s="15">
        <v>22.750163749787699</v>
      </c>
      <c r="W4" s="15">
        <v>20.487668377578931</v>
      </c>
      <c r="X4" s="15">
        <v>28.374247577550154</v>
      </c>
      <c r="Y4" s="15">
        <v>30.533062358233479</v>
      </c>
      <c r="Z4" s="15">
        <v>30.352687324637454</v>
      </c>
      <c r="AA4" s="15">
        <v>27.32993959494371</v>
      </c>
      <c r="AB4" s="15">
        <v>24.609466638219342</v>
      </c>
      <c r="AC4" s="15">
        <v>22.16104097716741</v>
      </c>
      <c r="AD4" s="15">
        <v>19.95745788222067</v>
      </c>
      <c r="AE4" s="15">
        <v>22.73355633769707</v>
      </c>
      <c r="AF4" s="15">
        <v>25.181220668510981</v>
      </c>
      <c r="AG4" s="15">
        <v>24.381828883542461</v>
      </c>
      <c r="AH4" s="15">
        <v>33.121879533240254</v>
      </c>
      <c r="AI4" s="15">
        <v>38.506971307564342</v>
      </c>
      <c r="AJ4" s="15">
        <v>47.150562640638967</v>
      </c>
      <c r="AK4" s="15">
        <v>52.296243414647932</v>
      </c>
      <c r="AL4" s="15">
        <v>52.293513028098083</v>
      </c>
      <c r="AM4" s="15">
        <v>59.320850414677864</v>
      </c>
      <c r="AN4" s="15">
        <v>65.162003656664353</v>
      </c>
      <c r="AO4" s="15">
        <v>68.73200071190044</v>
      </c>
      <c r="AP4" s="15">
        <v>72.897190929419125</v>
      </c>
      <c r="AQ4" s="15">
        <v>72.497724082681898</v>
      </c>
      <c r="AR4" s="15">
        <v>75.357064469233748</v>
      </c>
      <c r="AS4" s="15">
        <v>78.328557275639398</v>
      </c>
      <c r="AT4" s="15">
        <v>84.869633813664407</v>
      </c>
      <c r="AU4" s="15">
        <v>84.204623125351731</v>
      </c>
      <c r="AV4" s="15">
        <v>87.827037407623422</v>
      </c>
      <c r="AW4" s="15">
        <v>100.6429014360058</v>
      </c>
      <c r="AX4" s="15">
        <v>99.962631834683975</v>
      </c>
      <c r="AY4" s="15">
        <v>111.98682238530424</v>
      </c>
      <c r="AZ4" s="15">
        <v>121.65967942422328</v>
      </c>
    </row>
    <row r="6" spans="1:52" ht="12" customHeight="1" x14ac:dyDescent="0.45">
      <c r="A6" s="12" t="s">
        <v>25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</row>
    <row r="7" spans="1:52" ht="12" customHeight="1" x14ac:dyDescent="0.45">
      <c r="A7" s="16" t="s">
        <v>26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>
        <v>8207.6461454036344</v>
      </c>
      <c r="Q7" s="17">
        <v>24622.938436210905</v>
      </c>
      <c r="R7" s="17">
        <v>49291.242978577146</v>
      </c>
      <c r="S7" s="17">
        <v>82209.945561976027</v>
      </c>
      <c r="T7" s="17">
        <v>123432.25492414182</v>
      </c>
      <c r="U7" s="17">
        <v>172950.3284334956</v>
      </c>
      <c r="V7" s="17">
        <v>230766.78030056367</v>
      </c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ht="12" customHeight="1" x14ac:dyDescent="0.45">
      <c r="A8" s="18" t="s">
        <v>27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>
        <v>10666.633225268808</v>
      </c>
      <c r="Q8" s="19">
        <v>30358.563234268167</v>
      </c>
      <c r="R8" s="19">
        <v>57426.174531711127</v>
      </c>
      <c r="S8" s="19">
        <v>87852.058154005295</v>
      </c>
      <c r="T8" s="19">
        <v>131436.91056920856</v>
      </c>
      <c r="U8" s="19">
        <v>182002.49363524586</v>
      </c>
      <c r="V8" s="19">
        <v>237715.28350610728</v>
      </c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</row>
    <row r="9" spans="1:52" ht="12" customHeight="1" x14ac:dyDescent="0.45">
      <c r="A9" s="20" t="s">
        <v>28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>
        <v>688.52917653575696</v>
      </c>
      <c r="Q9" s="21">
        <v>1669.4390341128899</v>
      </c>
      <c r="R9" s="21">
        <v>3403.9844804455333</v>
      </c>
      <c r="S9" s="21">
        <v>5282.7345933124197</v>
      </c>
      <c r="T9" s="21">
        <v>7354.0414410349404</v>
      </c>
      <c r="U9" s="21">
        <v>9757.6652958856339</v>
      </c>
      <c r="V9" s="21">
        <v>12509.488917045175</v>
      </c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</row>
    <row r="10" spans="1:52" ht="12" customHeight="1" x14ac:dyDescent="0.45">
      <c r="A10" s="20" t="s">
        <v>29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>
        <v>992.02515726566457</v>
      </c>
      <c r="Q10" s="21">
        <v>2865.0019226731215</v>
      </c>
      <c r="R10" s="21">
        <v>5700.2402429167523</v>
      </c>
      <c r="S10" s="21">
        <v>8639.2583546647911</v>
      </c>
      <c r="T10" s="21">
        <v>12577.799982848192</v>
      </c>
      <c r="U10" s="21">
        <v>18100.682689662786</v>
      </c>
      <c r="V10" s="21">
        <v>24684.578440647165</v>
      </c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</row>
    <row r="11" spans="1:52" ht="12" customHeight="1" x14ac:dyDescent="0.45">
      <c r="A11" s="20" t="s">
        <v>30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>
        <v>165.21031308875274</v>
      </c>
      <c r="Q11" s="21">
        <v>535.19645435368022</v>
      </c>
      <c r="R11" s="21">
        <v>923.70648411992738</v>
      </c>
      <c r="S11" s="21">
        <v>1466.0693988718776</v>
      </c>
      <c r="T11" s="21">
        <v>2169.5028836142756</v>
      </c>
      <c r="U11" s="21">
        <v>3070.8516150792516</v>
      </c>
      <c r="V11" s="21">
        <v>4176.6733920890529</v>
      </c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</row>
    <row r="12" spans="1:52" ht="12" customHeight="1" x14ac:dyDescent="0.45">
      <c r="A12" s="20" t="s">
        <v>31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>
        <v>787.91645457150514</v>
      </c>
      <c r="Q12" s="21">
        <v>2424.7564214081926</v>
      </c>
      <c r="R12" s="21">
        <v>4049.1157248621321</v>
      </c>
      <c r="S12" s="21">
        <v>5828.9780988460925</v>
      </c>
      <c r="T12" s="21">
        <v>7567.2881691114235</v>
      </c>
      <c r="U12" s="21">
        <v>9355.2444901955932</v>
      </c>
      <c r="V12" s="21">
        <v>11196.816439581289</v>
      </c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</row>
    <row r="13" spans="1:52" ht="12" customHeight="1" x14ac:dyDescent="0.45">
      <c r="A13" s="20" t="s">
        <v>32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>
        <v>8032.9521238071284</v>
      </c>
      <c r="Q13" s="21">
        <v>22864.169401720283</v>
      </c>
      <c r="R13" s="21">
        <v>43349.12759936678</v>
      </c>
      <c r="S13" s="21">
        <v>66635.017708310115</v>
      </c>
      <c r="T13" s="21">
        <v>101768.27809259972</v>
      </c>
      <c r="U13" s="21">
        <v>141718.0495444226</v>
      </c>
      <c r="V13" s="21">
        <v>185147.72631674458</v>
      </c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</row>
    <row r="14" spans="1:52" ht="12" customHeight="1" x14ac:dyDescent="0.45">
      <c r="A14" s="18" t="s">
        <v>33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</row>
    <row r="15" spans="1:52" ht="12" customHeight="1" x14ac:dyDescent="0.45">
      <c r="A15" s="20" t="s">
        <v>28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>
        <v>0</v>
      </c>
      <c r="S15" s="21">
        <v>5.8006565117191082E-4</v>
      </c>
      <c r="T15" s="21">
        <v>0.26199267762459566</v>
      </c>
      <c r="U15" s="21">
        <v>0.52328768378481061</v>
      </c>
      <c r="V15" s="21">
        <v>0.58217958559702421</v>
      </c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</row>
    <row r="16" spans="1:52" ht="12" customHeight="1" x14ac:dyDescent="0.45">
      <c r="A16" s="20" t="s">
        <v>29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>
        <v>0</v>
      </c>
      <c r="S16" s="21">
        <v>4.5077669107603472E-3</v>
      </c>
      <c r="T16" s="21">
        <v>2.0141618696011676</v>
      </c>
      <c r="U16" s="21">
        <v>3.9816316752301248</v>
      </c>
      <c r="V16" s="21">
        <v>4.408069097582457</v>
      </c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</row>
    <row r="17" spans="1:52" ht="12" customHeight="1" x14ac:dyDescent="0.45">
      <c r="A17" s="20" t="s">
        <v>30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>
        <v>0</v>
      </c>
      <c r="S17" s="21">
        <v>1.0985793662886725E-4</v>
      </c>
      <c r="T17" s="21">
        <v>5.0952534610351922E-2</v>
      </c>
      <c r="U17" s="21">
        <v>0.10416606690694466</v>
      </c>
      <c r="V17" s="21">
        <v>0.11794038957809122</v>
      </c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</row>
    <row r="18" spans="1:52" ht="12" customHeight="1" x14ac:dyDescent="0.45">
      <c r="A18" s="20" t="s">
        <v>31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>
        <v>0</v>
      </c>
      <c r="S18" s="21">
        <v>3.9581406356989601E-4</v>
      </c>
      <c r="T18" s="21">
        <v>0.17859406992658627</v>
      </c>
      <c r="U18" s="21">
        <v>0.35785281592173851</v>
      </c>
      <c r="V18" s="21">
        <v>0.39836596348786424</v>
      </c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</row>
    <row r="19" spans="1:52" ht="12" customHeight="1" x14ac:dyDescent="0.45">
      <c r="A19" s="22" t="s">
        <v>32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>
        <v>0</v>
      </c>
      <c r="S19" s="15">
        <v>4.0326001207490229E-4</v>
      </c>
      <c r="T19" s="15">
        <v>0.17972656477165935</v>
      </c>
      <c r="U19" s="15">
        <v>0.35495731874293363</v>
      </c>
      <c r="V19" s="15">
        <v>0.39234871232088903</v>
      </c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</row>
    <row r="21" spans="1:52" ht="12" customHeight="1" x14ac:dyDescent="0.45">
      <c r="A21" s="12" t="s">
        <v>34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</row>
    <row r="22" spans="1:52" ht="12" customHeight="1" x14ac:dyDescent="0.45">
      <c r="A22" s="18" t="s">
        <v>35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</row>
    <row r="23" spans="1:52" ht="12" customHeight="1" x14ac:dyDescent="0.45">
      <c r="A23" s="20" t="s">
        <v>29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>
        <v>224179.36721184163</v>
      </c>
      <c r="X23" s="21">
        <v>219090.7993697036</v>
      </c>
      <c r="Y23" s="21">
        <v>215522.15574471551</v>
      </c>
      <c r="Z23" s="21">
        <v>211714.4209601015</v>
      </c>
      <c r="AA23" s="21">
        <v>210575.78582385232</v>
      </c>
      <c r="AB23" s="21">
        <v>210853.74212985457</v>
      </c>
      <c r="AC23" s="21">
        <v>210948.81218355853</v>
      </c>
      <c r="AD23" s="21">
        <v>210120.78843319102</v>
      </c>
      <c r="AE23" s="21">
        <v>210846.78006423515</v>
      </c>
      <c r="AF23" s="21">
        <v>210787.93677424005</v>
      </c>
      <c r="AG23" s="21">
        <v>209828.01583189733</v>
      </c>
      <c r="AH23" s="21">
        <v>209272.60311384877</v>
      </c>
      <c r="AI23" s="21">
        <v>209160.66373007323</v>
      </c>
      <c r="AJ23" s="21">
        <v>209587.45836300935</v>
      </c>
      <c r="AK23" s="21">
        <v>209993.65198081182</v>
      </c>
      <c r="AL23" s="21">
        <v>210720.71844422485</v>
      </c>
      <c r="AM23" s="21">
        <v>211853.14838767526</v>
      </c>
      <c r="AN23" s="21">
        <v>212432.98354259648</v>
      </c>
      <c r="AO23" s="21">
        <v>212998.98967247165</v>
      </c>
      <c r="AP23" s="21">
        <v>214322.1614008891</v>
      </c>
      <c r="AQ23" s="21">
        <v>215497.22130825333</v>
      </c>
      <c r="AR23" s="21">
        <v>216615.75520211982</v>
      </c>
      <c r="AS23" s="21">
        <v>217105.66199149512</v>
      </c>
      <c r="AT23" s="21">
        <v>217106.9070609675</v>
      </c>
      <c r="AU23" s="21">
        <v>217687.7769506014</v>
      </c>
      <c r="AV23" s="21">
        <v>217956.40878443784</v>
      </c>
      <c r="AW23" s="21">
        <v>216695.10475960418</v>
      </c>
      <c r="AX23" s="21">
        <v>215484.69133410288</v>
      </c>
      <c r="AY23" s="21">
        <v>214132.07042702247</v>
      </c>
      <c r="AZ23" s="21">
        <v>213270.3593869227</v>
      </c>
    </row>
    <row r="24" spans="1:52" ht="12" customHeight="1" x14ac:dyDescent="0.45">
      <c r="A24" s="20" t="s">
        <v>30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>
        <v>118181.28108663169</v>
      </c>
      <c r="V24" s="21">
        <v>111338.921239595</v>
      </c>
      <c r="W24" s="21">
        <v>107005.12061549527</v>
      </c>
      <c r="X24" s="21">
        <v>104200.56909195347</v>
      </c>
      <c r="Y24" s="21">
        <v>102076.16166706762</v>
      </c>
      <c r="Z24" s="21">
        <v>100314.4800965819</v>
      </c>
      <c r="AA24" s="21">
        <v>99311.621063092622</v>
      </c>
      <c r="AB24" s="21">
        <v>98957.840185401888</v>
      </c>
      <c r="AC24" s="21">
        <v>98440.196783799795</v>
      </c>
      <c r="AD24" s="21">
        <v>97721.058074307293</v>
      </c>
      <c r="AE24" s="21">
        <v>97299.7985488173</v>
      </c>
      <c r="AF24" s="21">
        <v>96752.892187008852</v>
      </c>
      <c r="AG24" s="21">
        <v>95868.704910204964</v>
      </c>
      <c r="AH24" s="21">
        <v>95148.649810806673</v>
      </c>
      <c r="AI24" s="21">
        <v>94698.338339345806</v>
      </c>
      <c r="AJ24" s="21">
        <v>94350.306836192394</v>
      </c>
      <c r="AK24" s="21">
        <v>93965.336019473558</v>
      </c>
      <c r="AL24" s="21">
        <v>93601.541373091852</v>
      </c>
      <c r="AM24" s="21">
        <v>93362.546611255384</v>
      </c>
      <c r="AN24" s="21">
        <v>92986.154066053801</v>
      </c>
      <c r="AO24" s="21">
        <v>92761.528447737859</v>
      </c>
      <c r="AP24" s="21">
        <v>92817.335407818173</v>
      </c>
      <c r="AQ24" s="21">
        <v>92878.642825537841</v>
      </c>
      <c r="AR24" s="21">
        <v>92955.919966060857</v>
      </c>
      <c r="AS24" s="21">
        <v>92888.412363985524</v>
      </c>
      <c r="AT24" s="21">
        <v>92671.72902824184</v>
      </c>
      <c r="AU24" s="21">
        <v>92794.387042414863</v>
      </c>
      <c r="AV24" s="21">
        <v>92440.919150076224</v>
      </c>
      <c r="AW24" s="21">
        <v>91871.884374267305</v>
      </c>
      <c r="AX24" s="21">
        <v>91398.421268339691</v>
      </c>
      <c r="AY24" s="21">
        <v>90933.831955360758</v>
      </c>
      <c r="AZ24" s="21">
        <v>90580.205084653222</v>
      </c>
    </row>
    <row r="25" spans="1:52" ht="12" customHeight="1" x14ac:dyDescent="0.45">
      <c r="A25" s="18" t="s">
        <v>36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</row>
    <row r="26" spans="1:52" ht="12" customHeight="1" x14ac:dyDescent="0.45">
      <c r="A26" s="20" t="s">
        <v>29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>
        <v>61.31627834004486</v>
      </c>
      <c r="X26" s="21">
        <v>60.411992654238873</v>
      </c>
      <c r="Y26" s="21">
        <v>60.234796444962065</v>
      </c>
      <c r="Z26" s="21">
        <v>60.038733979098772</v>
      </c>
      <c r="AA26" s="21">
        <v>59.909283097915171</v>
      </c>
      <c r="AB26" s="21">
        <v>59.840113789714337</v>
      </c>
      <c r="AC26" s="21">
        <v>59.752269369735259</v>
      </c>
      <c r="AD26" s="21">
        <v>59.695849754147432</v>
      </c>
      <c r="AE26" s="21">
        <v>59.633625495853494</v>
      </c>
      <c r="AF26" s="21">
        <v>59.584616164217756</v>
      </c>
      <c r="AG26" s="21">
        <v>59.402112732198127</v>
      </c>
      <c r="AH26" s="21">
        <v>59.455451004071548</v>
      </c>
      <c r="AI26" s="21">
        <v>59.457440223239765</v>
      </c>
      <c r="AJ26" s="21">
        <v>59.472594513430387</v>
      </c>
      <c r="AK26" s="21">
        <v>59.498449331799257</v>
      </c>
      <c r="AL26" s="21">
        <v>59.299700271282077</v>
      </c>
      <c r="AM26" s="21">
        <v>59.326348916497096</v>
      </c>
      <c r="AN26" s="21">
        <v>59.241807968873822</v>
      </c>
      <c r="AO26" s="21">
        <v>59.223833629953425</v>
      </c>
      <c r="AP26" s="21">
        <v>59.067335694950764</v>
      </c>
      <c r="AQ26" s="21">
        <v>58.810477786673815</v>
      </c>
      <c r="AR26" s="21">
        <v>58.394491819263614</v>
      </c>
      <c r="AS26" s="21">
        <v>58.216870597895472</v>
      </c>
      <c r="AT26" s="21">
        <v>57.737178089091664</v>
      </c>
      <c r="AU26" s="21">
        <v>57.465751642936773</v>
      </c>
      <c r="AV26" s="21">
        <v>57.26984600015426</v>
      </c>
      <c r="AW26" s="21">
        <v>57.067571218710285</v>
      </c>
      <c r="AX26" s="21">
        <v>56.824583828877891</v>
      </c>
      <c r="AY26" s="21">
        <v>56.674425882995031</v>
      </c>
      <c r="AZ26" s="21">
        <v>56.725771768851637</v>
      </c>
    </row>
    <row r="27" spans="1:52" ht="12" customHeight="1" x14ac:dyDescent="0.45">
      <c r="A27" s="20" t="s">
        <v>30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>
        <v>122.5665110702827</v>
      </c>
      <c r="V27" s="21">
        <v>121.67758745375586</v>
      </c>
      <c r="W27" s="21">
        <v>120.59410004226066</v>
      </c>
      <c r="X27" s="21">
        <v>116.23432453040934</v>
      </c>
      <c r="Y27" s="21">
        <v>115.75480769923581</v>
      </c>
      <c r="Z27" s="21">
        <v>114.9895170683307</v>
      </c>
      <c r="AA27" s="21">
        <v>114.75619772881441</v>
      </c>
      <c r="AB27" s="21">
        <v>114.56472675832447</v>
      </c>
      <c r="AC27" s="21">
        <v>114.45381236821484</v>
      </c>
      <c r="AD27" s="21">
        <v>114.24782730636451</v>
      </c>
      <c r="AE27" s="21">
        <v>113.64129050053327</v>
      </c>
      <c r="AF27" s="21">
        <v>112.71407946100919</v>
      </c>
      <c r="AG27" s="21">
        <v>111.23807161269607</v>
      </c>
      <c r="AH27" s="21">
        <v>110.72250153869881</v>
      </c>
      <c r="AI27" s="21">
        <v>110.83017655961724</v>
      </c>
      <c r="AJ27" s="21">
        <v>110.50047145240981</v>
      </c>
      <c r="AK27" s="21">
        <v>109.47367203513876</v>
      </c>
      <c r="AL27" s="21">
        <v>107.50892226986606</v>
      </c>
      <c r="AM27" s="21">
        <v>106.12927344938269</v>
      </c>
      <c r="AN27" s="21">
        <v>104.85425755755206</v>
      </c>
      <c r="AO27" s="21">
        <v>103.95470595309577</v>
      </c>
      <c r="AP27" s="21">
        <v>103.23289050183396</v>
      </c>
      <c r="AQ27" s="21">
        <v>102.4377636989348</v>
      </c>
      <c r="AR27" s="21">
        <v>101.62648802802553</v>
      </c>
      <c r="AS27" s="21">
        <v>101.17602453946718</v>
      </c>
      <c r="AT27" s="21">
        <v>100.45810743806776</v>
      </c>
      <c r="AU27" s="21">
        <v>99.749873414781021</v>
      </c>
      <c r="AV27" s="21">
        <v>99.986683207775599</v>
      </c>
      <c r="AW27" s="21">
        <v>99.787765709706207</v>
      </c>
      <c r="AX27" s="21">
        <v>98.841388421462625</v>
      </c>
      <c r="AY27" s="21">
        <v>98.439848158251834</v>
      </c>
      <c r="AZ27" s="21">
        <v>98.105468018585029</v>
      </c>
    </row>
    <row r="28" spans="1:52" ht="12" customHeight="1" x14ac:dyDescent="0.45">
      <c r="A28" s="18" t="s">
        <v>37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</row>
    <row r="29" spans="1:52" ht="12" customHeight="1" x14ac:dyDescent="0.45">
      <c r="A29" s="20" t="s">
        <v>29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>
        <v>188.7691542227933</v>
      </c>
      <c r="X29" s="23">
        <v>189.81458778366459</v>
      </c>
      <c r="Y29" s="23">
        <v>190.6943892831739</v>
      </c>
      <c r="Z29" s="23">
        <v>190.42652085636723</v>
      </c>
      <c r="AA29" s="23">
        <v>189.86638870474792</v>
      </c>
      <c r="AB29" s="23">
        <v>188.64771405591162</v>
      </c>
      <c r="AC29" s="23">
        <v>187.36756650648798</v>
      </c>
      <c r="AD29" s="23">
        <v>185.80066188655064</v>
      </c>
      <c r="AE29" s="23">
        <v>184.57454034701757</v>
      </c>
      <c r="AF29" s="23">
        <v>183.13222364976397</v>
      </c>
      <c r="AG29" s="23">
        <v>181.16939482903319</v>
      </c>
      <c r="AH29" s="23">
        <v>177.6643955741948</v>
      </c>
      <c r="AI29" s="23">
        <v>175.1530495667931</v>
      </c>
      <c r="AJ29" s="23">
        <v>172.5121681270561</v>
      </c>
      <c r="AK29" s="23">
        <v>169.17117315983722</v>
      </c>
      <c r="AL29" s="23">
        <v>165.31786579004509</v>
      </c>
      <c r="AM29" s="23">
        <v>160.98265721680144</v>
      </c>
      <c r="AN29" s="23">
        <v>157.53026022722153</v>
      </c>
      <c r="AO29" s="23">
        <v>153.3537189166081</v>
      </c>
      <c r="AP29" s="23">
        <v>150.04901486123924</v>
      </c>
      <c r="AQ29" s="23">
        <v>146.94594154563842</v>
      </c>
      <c r="AR29" s="23">
        <v>143.44756031765141</v>
      </c>
      <c r="AS29" s="23">
        <v>141.00574792740028</v>
      </c>
      <c r="AT29" s="23">
        <v>138.28318032316059</v>
      </c>
      <c r="AU29" s="23">
        <v>135.35608300716771</v>
      </c>
      <c r="AV29" s="23">
        <v>132.92421113478139</v>
      </c>
      <c r="AW29" s="23">
        <v>130.05053495997353</v>
      </c>
      <c r="AX29" s="23">
        <v>127.46673488281328</v>
      </c>
      <c r="AY29" s="23">
        <v>124.12713446172884</v>
      </c>
      <c r="AZ29" s="23">
        <v>120.28849765553251</v>
      </c>
    </row>
    <row r="30" spans="1:52" ht="12" customHeight="1" x14ac:dyDescent="0.45">
      <c r="A30" s="20" t="s">
        <v>30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>
        <v>271.07299343709514</v>
      </c>
      <c r="V30" s="23">
        <v>278.9398950672296</v>
      </c>
      <c r="W30" s="23">
        <v>281.32910804961762</v>
      </c>
      <c r="X30" s="23">
        <v>283.90462371167564</v>
      </c>
      <c r="Y30" s="23">
        <v>282.17783971552626</v>
      </c>
      <c r="Z30" s="23">
        <v>276.12589240937041</v>
      </c>
      <c r="AA30" s="23">
        <v>268.94015035820155</v>
      </c>
      <c r="AB30" s="23">
        <v>260.989777342092</v>
      </c>
      <c r="AC30" s="23">
        <v>252.94340606688408</v>
      </c>
      <c r="AD30" s="23">
        <v>246.97686596497459</v>
      </c>
      <c r="AE30" s="23">
        <v>239.89375713342579</v>
      </c>
      <c r="AF30" s="23">
        <v>235.79398537955376</v>
      </c>
      <c r="AG30" s="23">
        <v>228.81050601754842</v>
      </c>
      <c r="AH30" s="23">
        <v>220.3022330208546</v>
      </c>
      <c r="AI30" s="23">
        <v>211.80453800094998</v>
      </c>
      <c r="AJ30" s="23">
        <v>210.26822207614077</v>
      </c>
      <c r="AK30" s="23">
        <v>207.51321059876534</v>
      </c>
      <c r="AL30" s="23">
        <v>205.48966251574126</v>
      </c>
      <c r="AM30" s="23">
        <v>204.58960760088002</v>
      </c>
      <c r="AN30" s="23">
        <v>201.24202211281937</v>
      </c>
      <c r="AO30" s="23">
        <v>198.21806931615725</v>
      </c>
      <c r="AP30" s="23">
        <v>194.21131051601543</v>
      </c>
      <c r="AQ30" s="23">
        <v>188.85037722786473</v>
      </c>
      <c r="AR30" s="23">
        <v>185.45771186352209</v>
      </c>
      <c r="AS30" s="23">
        <v>182.78466819910923</v>
      </c>
      <c r="AT30" s="23">
        <v>178.03386051796613</v>
      </c>
      <c r="AU30" s="23">
        <v>174.36493614009572</v>
      </c>
      <c r="AV30" s="23">
        <v>168.54561601698518</v>
      </c>
      <c r="AW30" s="23">
        <v>164.45816036030124</v>
      </c>
      <c r="AX30" s="23">
        <v>162.92601083010817</v>
      </c>
      <c r="AY30" s="23">
        <v>157.1265898154179</v>
      </c>
      <c r="AZ30" s="23">
        <v>152.8510417485713</v>
      </c>
    </row>
    <row r="31" spans="1:52" ht="12" customHeight="1" x14ac:dyDescent="0.45">
      <c r="A31" s="18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</row>
    <row r="32" spans="1:52" ht="12" customHeight="1" x14ac:dyDescent="0.45">
      <c r="A32" s="20" t="s">
        <v>29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>
        <v>92.095138287166918</v>
      </c>
      <c r="X32" s="21">
        <v>99.126214990442946</v>
      </c>
      <c r="Y32" s="21">
        <v>101.31460702397874</v>
      </c>
      <c r="Z32" s="21">
        <v>100.3753664599228</v>
      </c>
      <c r="AA32" s="21">
        <v>99.902039218360343</v>
      </c>
      <c r="AB32" s="21">
        <v>98.503153914893815</v>
      </c>
      <c r="AC32" s="21">
        <v>97.57248280520021</v>
      </c>
      <c r="AD32" s="21">
        <v>96.785523113821739</v>
      </c>
      <c r="AE32" s="21">
        <v>95.81563720667053</v>
      </c>
      <c r="AF32" s="21">
        <v>94.786978060891968</v>
      </c>
      <c r="AG32" s="21">
        <v>93.639842423281621</v>
      </c>
      <c r="AH32" s="21">
        <v>91.564112151181234</v>
      </c>
      <c r="AI32" s="21">
        <v>89.850651245685896</v>
      </c>
      <c r="AJ32" s="21">
        <v>83.293088355220149</v>
      </c>
      <c r="AK32" s="21">
        <v>81.749919077126009</v>
      </c>
      <c r="AL32" s="21">
        <v>79.947059659749215</v>
      </c>
      <c r="AM32" s="21">
        <v>76.797799170108718</v>
      </c>
      <c r="AN32" s="21">
        <v>75.005227958671526</v>
      </c>
      <c r="AO32" s="21">
        <v>75.252611928830405</v>
      </c>
      <c r="AP32" s="21">
        <v>73.944368934745086</v>
      </c>
      <c r="AQ32" s="21">
        <v>72.505825526854423</v>
      </c>
      <c r="AR32" s="21">
        <v>71.058679260867621</v>
      </c>
      <c r="AS32" s="21">
        <v>70.131322983735501</v>
      </c>
      <c r="AT32" s="21">
        <v>69.110081443621368</v>
      </c>
      <c r="AU32" s="21">
        <v>68.032295731781588</v>
      </c>
      <c r="AV32" s="21">
        <v>67.032262038479971</v>
      </c>
      <c r="AW32" s="21">
        <v>66.154988268485141</v>
      </c>
      <c r="AX32" s="21">
        <v>65.335854608839568</v>
      </c>
      <c r="AY32" s="21">
        <v>64.266621579243647</v>
      </c>
      <c r="AZ32" s="21">
        <v>62.848580798509666</v>
      </c>
    </row>
    <row r="33" spans="1:52" ht="12" customHeight="1" x14ac:dyDescent="0.45">
      <c r="A33" s="22" t="s">
        <v>30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>
        <v>107.28812449849225</v>
      </c>
      <c r="V33" s="15">
        <v>107.09210980739324</v>
      </c>
      <c r="W33" s="15">
        <v>106.64816345947727</v>
      </c>
      <c r="X33" s="15">
        <v>132.32562986840952</v>
      </c>
      <c r="Y33" s="15">
        <v>138.82843745157768</v>
      </c>
      <c r="Z33" s="15">
        <v>140.45933683457699</v>
      </c>
      <c r="AA33" s="15">
        <v>126.51639567077166</v>
      </c>
      <c r="AB33" s="15">
        <v>121.56563691456991</v>
      </c>
      <c r="AC33" s="15">
        <v>111.96596671607543</v>
      </c>
      <c r="AD33" s="15">
        <v>107.7712442260496</v>
      </c>
      <c r="AE33" s="15">
        <v>105.75521118106312</v>
      </c>
      <c r="AF33" s="15">
        <v>124.03534871833284</v>
      </c>
      <c r="AG33" s="15">
        <v>120.19577601150729</v>
      </c>
      <c r="AH33" s="15">
        <v>109.00550952885457</v>
      </c>
      <c r="AI33" s="15">
        <v>113.785723585738</v>
      </c>
      <c r="AJ33" s="15">
        <v>111.46414067605033</v>
      </c>
      <c r="AK33" s="15">
        <v>105.50910400915778</v>
      </c>
      <c r="AL33" s="15">
        <v>108.46739791810546</v>
      </c>
      <c r="AM33" s="15">
        <v>103.42240845968412</v>
      </c>
      <c r="AN33" s="15">
        <v>100.84675254475874</v>
      </c>
      <c r="AO33" s="15">
        <v>99.884605427302745</v>
      </c>
      <c r="AP33" s="15">
        <v>97.513476955112267</v>
      </c>
      <c r="AQ33" s="15">
        <v>94.803191597048681</v>
      </c>
      <c r="AR33" s="15">
        <v>92.769515755824244</v>
      </c>
      <c r="AS33" s="15">
        <v>90.978635968507064</v>
      </c>
      <c r="AT33" s="15">
        <v>84.345835406378228</v>
      </c>
      <c r="AU33" s="15">
        <v>80.723653039506644</v>
      </c>
      <c r="AV33" s="15">
        <v>78.361927761149175</v>
      </c>
      <c r="AW33" s="15">
        <v>75.74086878474894</v>
      </c>
      <c r="AX33" s="15">
        <v>73.391827679081629</v>
      </c>
      <c r="AY33" s="15">
        <v>70.735309664018473</v>
      </c>
      <c r="AZ33" s="15">
        <v>80.930182967175355</v>
      </c>
    </row>
    <row r="35" spans="1:52" ht="12" customHeight="1" x14ac:dyDescent="0.45">
      <c r="A35" s="12" t="s">
        <v>38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</row>
    <row r="36" spans="1:52" ht="12" customHeight="1" x14ac:dyDescent="0.45">
      <c r="A36" s="18" t="s">
        <v>39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</row>
    <row r="37" spans="1:52" ht="12" customHeight="1" x14ac:dyDescent="0.45">
      <c r="A37" s="20" t="s">
        <v>40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>
        <v>14657700.455976911</v>
      </c>
      <c r="S37" s="25">
        <v>15110073.989768853</v>
      </c>
      <c r="T37" s="25">
        <v>16314362.449261392</v>
      </c>
      <c r="U37" s="25">
        <v>17629482.063461602</v>
      </c>
      <c r="V37" s="25">
        <v>18579785.959209021</v>
      </c>
      <c r="W37" s="25">
        <v>20034283.427807938</v>
      </c>
      <c r="X37" s="25">
        <v>21306683.95498893</v>
      </c>
      <c r="Y37" s="25">
        <v>22041628.998837259</v>
      </c>
      <c r="Z37" s="25">
        <v>22489268.022378981</v>
      </c>
      <c r="AA37" s="25">
        <v>22912890.508668754</v>
      </c>
      <c r="AB37" s="25">
        <v>22900492.245983902</v>
      </c>
      <c r="AC37" s="25">
        <v>23087888.164943762</v>
      </c>
      <c r="AD37" s="25">
        <v>23399312.07112553</v>
      </c>
      <c r="AE37" s="25">
        <v>23557562.861357275</v>
      </c>
      <c r="AF37" s="25">
        <v>23954980.056383297</v>
      </c>
      <c r="AG37" s="25">
        <v>24200830.051130928</v>
      </c>
      <c r="AH37" s="25">
        <v>24554682.410819195</v>
      </c>
      <c r="AI37" s="25">
        <v>25059466.379850179</v>
      </c>
      <c r="AJ37" s="25">
        <v>25518351.651789989</v>
      </c>
      <c r="AK37" s="25">
        <v>25958059.711314291</v>
      </c>
      <c r="AL37" s="25">
        <v>26365805.147053555</v>
      </c>
      <c r="AM37" s="25">
        <v>26732316.304730393</v>
      </c>
      <c r="AN37" s="25">
        <v>27065574.72313093</v>
      </c>
      <c r="AO37" s="25">
        <v>27336445.841670074</v>
      </c>
      <c r="AP37" s="25">
        <v>27633439.874487642</v>
      </c>
      <c r="AQ37" s="25">
        <v>27916680.400118288</v>
      </c>
      <c r="AR37" s="25">
        <v>28153006.368449729</v>
      </c>
      <c r="AS37" s="25">
        <v>28377490.836692989</v>
      </c>
      <c r="AT37" s="25">
        <v>28596039.666436743</v>
      </c>
      <c r="AU37" s="25">
        <v>28875532.658988848</v>
      </c>
      <c r="AV37" s="25">
        <v>29113425.516692415</v>
      </c>
      <c r="AW37" s="25">
        <v>29300369.693428665</v>
      </c>
      <c r="AX37" s="25">
        <v>29508772.634346019</v>
      </c>
      <c r="AY37" s="25">
        <v>29719858.432896696</v>
      </c>
      <c r="AZ37" s="25">
        <v>29920208.715001188</v>
      </c>
    </row>
    <row r="38" spans="1:52" ht="12" customHeight="1" x14ac:dyDescent="0.45">
      <c r="A38" s="20" t="s">
        <v>41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>
        <v>1304742.3432493263</v>
      </c>
      <c r="S38" s="25">
        <v>1662504.5523411871</v>
      </c>
      <c r="T38" s="25">
        <v>1898521.1116411968</v>
      </c>
      <c r="U38" s="25">
        <v>2070338.6206930869</v>
      </c>
      <c r="V38" s="25">
        <v>2305008.3989921687</v>
      </c>
      <c r="W38" s="25">
        <v>2405246.5858434392</v>
      </c>
      <c r="X38" s="25">
        <v>2497865.4139882657</v>
      </c>
      <c r="Y38" s="25">
        <v>2613141.984101939</v>
      </c>
      <c r="Z38" s="25">
        <v>2736881.8629833809</v>
      </c>
      <c r="AA38" s="25">
        <v>2871917.7959774719</v>
      </c>
      <c r="AB38" s="25">
        <v>2960065.3454507496</v>
      </c>
      <c r="AC38" s="25">
        <v>3030179.8640581509</v>
      </c>
      <c r="AD38" s="25">
        <v>3106581.4813890844</v>
      </c>
      <c r="AE38" s="25">
        <v>3196148.2636367697</v>
      </c>
      <c r="AF38" s="25">
        <v>3318088.5602513039</v>
      </c>
      <c r="AG38" s="25">
        <v>3389492.1408001394</v>
      </c>
      <c r="AH38" s="25">
        <v>3461141.6263684211</v>
      </c>
      <c r="AI38" s="25">
        <v>3508693.3332012785</v>
      </c>
      <c r="AJ38" s="25">
        <v>3585385.7261609286</v>
      </c>
      <c r="AK38" s="25">
        <v>3663516.631589158</v>
      </c>
      <c r="AL38" s="25">
        <v>3744777.7341912286</v>
      </c>
      <c r="AM38" s="25">
        <v>3824221.1095546642</v>
      </c>
      <c r="AN38" s="25">
        <v>3903033.1090853261</v>
      </c>
      <c r="AO38" s="25">
        <v>3983664.1974557247</v>
      </c>
      <c r="AP38" s="25">
        <v>4064412.6226342423</v>
      </c>
      <c r="AQ38" s="25">
        <v>4147624.3117375313</v>
      </c>
      <c r="AR38" s="25">
        <v>4235913.9771921402</v>
      </c>
      <c r="AS38" s="25">
        <v>4318777.7586987838</v>
      </c>
      <c r="AT38" s="25">
        <v>4409405.813328783</v>
      </c>
      <c r="AU38" s="25">
        <v>4503494.17345443</v>
      </c>
      <c r="AV38" s="25">
        <v>4599971.5487073176</v>
      </c>
      <c r="AW38" s="25">
        <v>4686743.09201492</v>
      </c>
      <c r="AX38" s="25">
        <v>4787113.8225420574</v>
      </c>
      <c r="AY38" s="25">
        <v>4901010.9500020929</v>
      </c>
      <c r="AZ38" s="25">
        <v>5026995.416179914</v>
      </c>
    </row>
    <row r="39" spans="1:52" ht="12" customHeight="1" x14ac:dyDescent="0.45">
      <c r="A39" s="18" t="s">
        <v>42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</row>
    <row r="40" spans="1:52" ht="12" customHeight="1" x14ac:dyDescent="0.45">
      <c r="A40" s="26" t="s">
        <v>40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>
        <v>118.32289423851969</v>
      </c>
      <c r="S40" s="27">
        <v>117.9758410899442</v>
      </c>
      <c r="T40" s="27">
        <v>116.50371855464934</v>
      </c>
      <c r="U40" s="27">
        <v>114.93411232400429</v>
      </c>
      <c r="V40" s="27">
        <v>113.56186009008893</v>
      </c>
      <c r="W40" s="27">
        <v>101.67871925283879</v>
      </c>
      <c r="X40" s="27">
        <v>98.816982769805804</v>
      </c>
      <c r="Y40" s="27">
        <v>94.991880288068742</v>
      </c>
      <c r="Z40" s="27">
        <v>94.994863967604388</v>
      </c>
      <c r="AA40" s="27">
        <v>94.557273668828415</v>
      </c>
      <c r="AB40" s="27">
        <v>94.995693557937727</v>
      </c>
      <c r="AC40" s="27">
        <v>94.602951288924999</v>
      </c>
      <c r="AD40" s="27">
        <v>94.998514234294944</v>
      </c>
      <c r="AE40" s="27">
        <v>94.355912926280396</v>
      </c>
      <c r="AF40" s="27">
        <v>92.175909693858031</v>
      </c>
      <c r="AG40" s="27">
        <v>89.794587659587862</v>
      </c>
      <c r="AH40" s="27">
        <v>87.24836035239683</v>
      </c>
      <c r="AI40" s="27">
        <v>84.818438759747082</v>
      </c>
      <c r="AJ40" s="27">
        <v>82.366397900317878</v>
      </c>
      <c r="AK40" s="27">
        <v>80.03874198582588</v>
      </c>
      <c r="AL40" s="27">
        <v>77.757659957970844</v>
      </c>
      <c r="AM40" s="27">
        <v>75.636882277510722</v>
      </c>
      <c r="AN40" s="27">
        <v>73.634206783085205</v>
      </c>
      <c r="AO40" s="27">
        <v>71.854622699944557</v>
      </c>
      <c r="AP40" s="27">
        <v>70.194698920882075</v>
      </c>
      <c r="AQ40" s="27">
        <v>68.722154256486661</v>
      </c>
      <c r="AR40" s="27">
        <v>67.305264004324329</v>
      </c>
      <c r="AS40" s="27">
        <v>66.031427835206756</v>
      </c>
      <c r="AT40" s="27">
        <v>64.700810290850086</v>
      </c>
      <c r="AU40" s="27">
        <v>63.497478842467444</v>
      </c>
      <c r="AV40" s="27">
        <v>62.242266559920189</v>
      </c>
      <c r="AW40" s="27">
        <v>61.125534883718707</v>
      </c>
      <c r="AX40" s="27">
        <v>59.947273143567422</v>
      </c>
      <c r="AY40" s="27">
        <v>58.887067825622097</v>
      </c>
      <c r="AZ40" s="27">
        <v>57.752954668264849</v>
      </c>
    </row>
    <row r="41" spans="1:52" ht="12" customHeight="1" x14ac:dyDescent="0.45">
      <c r="A41" s="20" t="s">
        <v>41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>
        <v>165.01162606771334</v>
      </c>
      <c r="S41" s="27">
        <v>163.48833609079387</v>
      </c>
      <c r="T41" s="27">
        <v>161.2238600439718</v>
      </c>
      <c r="U41" s="27">
        <v>159.1274114467906</v>
      </c>
      <c r="V41" s="27">
        <v>146.70556894417419</v>
      </c>
      <c r="W41" s="27">
        <v>146.72298528774246</v>
      </c>
      <c r="X41" s="27">
        <v>146.72743261821739</v>
      </c>
      <c r="Y41" s="27">
        <v>146.93603003142022</v>
      </c>
      <c r="Z41" s="27">
        <v>145.28272544871902</v>
      </c>
      <c r="AA41" s="27">
        <v>142.24282293602423</v>
      </c>
      <c r="AB41" s="27">
        <v>139.23078656501139</v>
      </c>
      <c r="AC41" s="27">
        <v>136.16576366039479</v>
      </c>
      <c r="AD41" s="27">
        <v>133.04949225524427</v>
      </c>
      <c r="AE41" s="27">
        <v>129.95743576051268</v>
      </c>
      <c r="AF41" s="27">
        <v>126.73311796828042</v>
      </c>
      <c r="AG41" s="27">
        <v>123.19502674124446</v>
      </c>
      <c r="AH41" s="27">
        <v>119.42414803055013</v>
      </c>
      <c r="AI41" s="27">
        <v>115.85669628852681</v>
      </c>
      <c r="AJ41" s="27">
        <v>112.26255426808225</v>
      </c>
      <c r="AK41" s="27">
        <v>108.86629124123839</v>
      </c>
      <c r="AL41" s="27">
        <v>105.56894216681256</v>
      </c>
      <c r="AM41" s="27">
        <v>102.50516942939392</v>
      </c>
      <c r="AN41" s="27">
        <v>99.638105576221392</v>
      </c>
      <c r="AO41" s="27">
        <v>97.080197260300267</v>
      </c>
      <c r="AP41" s="27">
        <v>94.727248830844999</v>
      </c>
      <c r="AQ41" s="27">
        <v>92.610978179433772</v>
      </c>
      <c r="AR41" s="27">
        <v>90.580837255979958</v>
      </c>
      <c r="AS41" s="27">
        <v>88.816288685733937</v>
      </c>
      <c r="AT41" s="27">
        <v>86.997050437939549</v>
      </c>
      <c r="AU41" s="27">
        <v>85.292549036513975</v>
      </c>
      <c r="AV41" s="27">
        <v>83.630607074136648</v>
      </c>
      <c r="AW41" s="27">
        <v>82.064437617351999</v>
      </c>
      <c r="AX41" s="27">
        <v>80.487576382352955</v>
      </c>
      <c r="AY41" s="27">
        <v>78.983616698706157</v>
      </c>
      <c r="AZ41" s="27">
        <v>77.508550101149098</v>
      </c>
    </row>
    <row r="42" spans="1:52" ht="12" customHeight="1" x14ac:dyDescent="0.45">
      <c r="A42" s="18" t="s">
        <v>43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</row>
    <row r="43" spans="1:52" ht="12" customHeight="1" x14ac:dyDescent="0.45">
      <c r="A43" s="20" t="s">
        <v>40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>
        <v>199.88297586504606</v>
      </c>
      <c r="X43" s="27">
        <v>182.41072176732089</v>
      </c>
      <c r="Y43" s="27">
        <v>177.51067430474782</v>
      </c>
      <c r="Z43" s="27">
        <v>143.40042404066202</v>
      </c>
      <c r="AA43" s="27">
        <v>115.84476086062429</v>
      </c>
      <c r="AB43" s="27">
        <v>80.124709356910245</v>
      </c>
      <c r="AC43" s="27">
        <v>55.418725903827145</v>
      </c>
      <c r="AD43" s="27">
        <v>20.711248007725139</v>
      </c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</row>
    <row r="44" spans="1:52" ht="12" customHeight="1" x14ac:dyDescent="0.45">
      <c r="A44" s="22" t="s">
        <v>41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>
        <v>165.00955491382882</v>
      </c>
      <c r="W44" s="28">
        <v>112.82297320356355</v>
      </c>
      <c r="X44" s="28">
        <v>64.444303764818287</v>
      </c>
      <c r="Y44" s="28">
        <v>20.527663813726789</v>
      </c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</row>
  </sheetData>
  <pageMargins left="0.39370078740157483" right="0.39370078740157483" top="0.75196850393700787" bottom="0.39370078740157483" header="0.31496062992125984" footer="0.31496062992125984"/>
  <pageSetup paperSize="9" scale="25" fitToHeight="0" orientation="landscape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G9"/>
  <sheetViews>
    <sheetView workbookViewId="0"/>
  </sheetViews>
  <sheetFormatPr defaultRowHeight="14.25" x14ac:dyDescent="0.45"/>
  <cols>
    <col min="1" max="1" width="48" customWidth="1"/>
  </cols>
  <sheetData>
    <row r="1" spans="1:33" x14ac:dyDescent="0.45">
      <c r="A1" s="2" t="s">
        <v>2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4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45">
      <c r="A3" t="s">
        <v>4</v>
      </c>
      <c r="B3" s="31">
        <f>'JRC POTEnCIA_PolVar'!U$4*About!$A$20*About!$A$24</f>
        <v>28.576280473316888</v>
      </c>
      <c r="C3" s="31">
        <f>'JRC POTEnCIA_PolVar'!V$4*About!$A$20*About!$A$24</f>
        <v>31.789509062654592</v>
      </c>
      <c r="D3" s="31">
        <f>'JRC POTEnCIA_PolVar'!W$4*About!$A$20*About!$A$24</f>
        <v>28.628054141710741</v>
      </c>
      <c r="E3" s="31">
        <f>'JRC POTEnCIA_PolVar'!X$4*About!$A$20*About!$A$24</f>
        <v>39.648215741785734</v>
      </c>
      <c r="F3" s="31">
        <f>'JRC POTEnCIA_PolVar'!Y$4*About!$A$20*About!$A$24</f>
        <v>42.664794558092744</v>
      </c>
      <c r="G3" s="31">
        <f>'JRC POTEnCIA_PolVar'!Z$4*About!$A$20*About!$A$24</f>
        <v>42.412750932022973</v>
      </c>
      <c r="H3" s="31">
        <f>'JRC POTEnCIA_PolVar'!AA$4*About!$A$20*About!$A$24</f>
        <v>38.188971824142286</v>
      </c>
      <c r="I3" s="31">
        <f>'JRC POTEnCIA_PolVar'!AB$4*About!$A$20*About!$A$24</f>
        <v>34.387570627049669</v>
      </c>
      <c r="J3" s="31">
        <f>'JRC POTEnCIA_PolVar'!AC$4*About!$A$20*About!$A$24</f>
        <v>30.96630954966631</v>
      </c>
      <c r="K3" s="31">
        <f>'JRC POTEnCIA_PolVar'!AD$4*About!$A$20*About!$A$24</f>
        <v>27.887174580021288</v>
      </c>
      <c r="L3" s="31">
        <f>'JRC POTEnCIA_PolVar'!AE$4*About!$A$20*About!$A$24</f>
        <v>31.76630301091058</v>
      </c>
      <c r="M3" s="31">
        <f>'JRC POTEnCIA_PolVar'!AF$4*About!$A$20*About!$A$24</f>
        <v>35.18650025795111</v>
      </c>
      <c r="N3" s="31">
        <f>'JRC POTEnCIA_PolVar'!AG$4*About!$A$20*About!$A$24</f>
        <v>34.069485335669263</v>
      </c>
      <c r="O3" s="31">
        <f>'JRC POTEnCIA_PolVar'!AH$4*About!$A$20*About!$A$24</f>
        <v>46.282229050062128</v>
      </c>
      <c r="P3" s="31">
        <f>'JRC POTEnCIA_PolVar'!AI$4*About!$A$20*About!$A$24</f>
        <v>53.806984724170185</v>
      </c>
      <c r="Q3" s="31">
        <f>'JRC POTEnCIA_PolVar'!AJ$4*About!$A$20*About!$A$24</f>
        <v>65.88494284520668</v>
      </c>
      <c r="R3" s="31">
        <f>'JRC POTEnCIA_PolVar'!AK$4*About!$A$20*About!$A$24</f>
        <v>73.075162106833403</v>
      </c>
      <c r="S3" s="31">
        <f>'JRC POTEnCIA_PolVar'!AL$4*About!$A$20*About!$A$24</f>
        <v>73.071346853065322</v>
      </c>
      <c r="T3" s="31">
        <f>'JRC POTEnCIA_PolVar'!AM$4*About!$A$20*About!$A$24</f>
        <v>82.89086323079222</v>
      </c>
      <c r="U3" s="31">
        <f>'JRC POTEnCIA_PolVar'!AN$4*About!$A$20*About!$A$24</f>
        <v>91.052887731570451</v>
      </c>
      <c r="V3" s="31">
        <f>'JRC POTEnCIA_PolVar'!AO$4*About!$A$20*About!$A$24</f>
        <v>96.041355286760535</v>
      </c>
      <c r="W3" s="31">
        <f>'JRC POTEnCIA_PolVar'!AP$4*About!$A$20*About!$A$24</f>
        <v>101.86150469859615</v>
      </c>
      <c r="X3" s="31">
        <f>'JRC POTEnCIA_PolVar'!AQ$4*About!$A$20*About!$A$24</f>
        <v>101.30331729017797</v>
      </c>
      <c r="Y3" s="31">
        <f>'JRC POTEnCIA_PolVar'!AR$4*About!$A$20*About!$A$24</f>
        <v>105.29876225185885</v>
      </c>
      <c r="Z3" s="31">
        <f>'JRC POTEnCIA_PolVar'!AS$4*About!$A$20*About!$A$24</f>
        <v>109.45092126652646</v>
      </c>
      <c r="AA3" s="31">
        <f>'JRC POTEnCIA_PolVar'!AT$4*About!$A$20*About!$A$24</f>
        <v>118.59097028648149</v>
      </c>
      <c r="AB3" s="31">
        <f>'JRC POTEnCIA_PolVar'!AU$4*About!$A$20*About!$A$24</f>
        <v>117.66173023637086</v>
      </c>
      <c r="AC3" s="31">
        <f>'JRC POTEnCIA_PolVar'!AV$4*About!$A$20*About!$A$24</f>
        <v>122.72344200783184</v>
      </c>
      <c r="AD3" s="31">
        <f>'JRC POTEnCIA_PolVar'!AW$4*About!$A$20*About!$A$24</f>
        <v>140.63144610647541</v>
      </c>
      <c r="AE3" s="31">
        <f>'JRC POTEnCIA_PolVar'!AX$4*About!$A$20*About!$A$24</f>
        <v>139.68088430419078</v>
      </c>
      <c r="AF3" s="31">
        <f>'JRC POTEnCIA_PolVar'!AY$4*About!$A$20*About!$A$24</f>
        <v>156.48265851047952</v>
      </c>
      <c r="AG3" s="31">
        <f>'JRC POTEnCIA_PolVar'!AZ$4*About!$A$20*About!$A$24</f>
        <v>169.99884150952934</v>
      </c>
    </row>
    <row r="4" spans="1:33" x14ac:dyDescent="0.4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4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5">
      <c r="A6" t="s">
        <v>7</v>
      </c>
      <c r="B6" s="31">
        <f>'JRC POTEnCIA_PolVar'!U$4*About!$A$20*About!$A$24</f>
        <v>28.576280473316888</v>
      </c>
      <c r="C6" s="31">
        <f>'JRC POTEnCIA_PolVar'!V$4*About!$A$20*About!$A$24</f>
        <v>31.789509062654592</v>
      </c>
      <c r="D6" s="31">
        <f>'JRC POTEnCIA_PolVar'!W$4*About!$A$20*About!$A$24</f>
        <v>28.628054141710741</v>
      </c>
      <c r="E6" s="31">
        <f>'JRC POTEnCIA_PolVar'!X$4*About!$A$20*About!$A$24</f>
        <v>39.648215741785734</v>
      </c>
      <c r="F6" s="31">
        <f>'JRC POTEnCIA_PolVar'!Y$4*About!$A$20*About!$A$24</f>
        <v>42.664794558092744</v>
      </c>
      <c r="G6" s="31">
        <f>'JRC POTEnCIA_PolVar'!Z$4*About!$A$20*About!$A$24</f>
        <v>42.412750932022973</v>
      </c>
      <c r="H6" s="31">
        <f>'JRC POTEnCIA_PolVar'!AA$4*About!$A$20*About!$A$24</f>
        <v>38.188971824142286</v>
      </c>
      <c r="I6" s="31">
        <f>'JRC POTEnCIA_PolVar'!AB$4*About!$A$20*About!$A$24</f>
        <v>34.387570627049669</v>
      </c>
      <c r="J6" s="31">
        <f>'JRC POTEnCIA_PolVar'!AC$4*About!$A$20*About!$A$24</f>
        <v>30.96630954966631</v>
      </c>
      <c r="K6" s="31">
        <f>'JRC POTEnCIA_PolVar'!AD$4*About!$A$20*About!$A$24</f>
        <v>27.887174580021288</v>
      </c>
      <c r="L6" s="31">
        <f>'JRC POTEnCIA_PolVar'!AE$4*About!$A$20*About!$A$24</f>
        <v>31.76630301091058</v>
      </c>
      <c r="M6" s="31">
        <f>'JRC POTEnCIA_PolVar'!AF$4*About!$A$20*About!$A$24</f>
        <v>35.18650025795111</v>
      </c>
      <c r="N6" s="31">
        <f>'JRC POTEnCIA_PolVar'!AG$4*About!$A$20*About!$A$24</f>
        <v>34.069485335669263</v>
      </c>
      <c r="O6" s="31">
        <f>'JRC POTEnCIA_PolVar'!AH$4*About!$A$20*About!$A$24</f>
        <v>46.282229050062128</v>
      </c>
      <c r="P6" s="31">
        <f>'JRC POTEnCIA_PolVar'!AI$4*About!$A$20*About!$A$24</f>
        <v>53.806984724170185</v>
      </c>
      <c r="Q6" s="31">
        <f>'JRC POTEnCIA_PolVar'!AJ$4*About!$A$20*About!$A$24</f>
        <v>65.88494284520668</v>
      </c>
      <c r="R6" s="31">
        <f>'JRC POTEnCIA_PolVar'!AK$4*About!$A$20*About!$A$24</f>
        <v>73.075162106833403</v>
      </c>
      <c r="S6" s="31">
        <f>'JRC POTEnCIA_PolVar'!AL$4*About!$A$20*About!$A$24</f>
        <v>73.071346853065322</v>
      </c>
      <c r="T6" s="31">
        <f>'JRC POTEnCIA_PolVar'!AM$4*About!$A$20*About!$A$24</f>
        <v>82.89086323079222</v>
      </c>
      <c r="U6" s="31">
        <f>'JRC POTEnCIA_PolVar'!AN$4*About!$A$20*About!$A$24</f>
        <v>91.052887731570451</v>
      </c>
      <c r="V6" s="31">
        <f>'JRC POTEnCIA_PolVar'!AO$4*About!$A$20*About!$A$24</f>
        <v>96.041355286760535</v>
      </c>
      <c r="W6" s="31">
        <f>'JRC POTEnCIA_PolVar'!AP$4*About!$A$20*About!$A$24</f>
        <v>101.86150469859615</v>
      </c>
      <c r="X6" s="31">
        <f>'JRC POTEnCIA_PolVar'!AQ$4*About!$A$20*About!$A$24</f>
        <v>101.30331729017797</v>
      </c>
      <c r="Y6" s="31">
        <f>'JRC POTEnCIA_PolVar'!AR$4*About!$A$20*About!$A$24</f>
        <v>105.29876225185885</v>
      </c>
      <c r="Z6" s="31">
        <f>'JRC POTEnCIA_PolVar'!AS$4*About!$A$20*About!$A$24</f>
        <v>109.45092126652646</v>
      </c>
      <c r="AA6" s="31">
        <f>'JRC POTEnCIA_PolVar'!AT$4*About!$A$20*About!$A$24</f>
        <v>118.59097028648149</v>
      </c>
      <c r="AB6" s="31">
        <f>'JRC POTEnCIA_PolVar'!AU$4*About!$A$20*About!$A$24</f>
        <v>117.66173023637086</v>
      </c>
      <c r="AC6" s="31">
        <f>'JRC POTEnCIA_PolVar'!AV$4*About!$A$20*About!$A$24</f>
        <v>122.72344200783184</v>
      </c>
      <c r="AD6" s="31">
        <f>'JRC POTEnCIA_PolVar'!AW$4*About!$A$20*About!$A$24</f>
        <v>140.63144610647541</v>
      </c>
      <c r="AE6" s="31">
        <f>'JRC POTEnCIA_PolVar'!AX$4*About!$A$20*About!$A$24</f>
        <v>139.68088430419078</v>
      </c>
      <c r="AF6" s="31">
        <f>'JRC POTEnCIA_PolVar'!AY$4*About!$A$20*About!$A$24</f>
        <v>156.48265851047952</v>
      </c>
      <c r="AG6" s="31">
        <f>'JRC POTEnCIA_PolVar'!AZ$4*About!$A$20*About!$A$24</f>
        <v>169.99884150952934</v>
      </c>
    </row>
    <row r="7" spans="1:33" x14ac:dyDescent="0.4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45">
      <c r="A8" s="3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45">
      <c r="A9" s="3" t="s">
        <v>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About</vt:lpstr>
      <vt:lpstr>JRC POTEnCIA_PolVar</vt:lpstr>
      <vt:lpstr>BCTR</vt:lpstr>
      <vt:lpstr>'JRC POTEnCIA_PolVar'!Print_Titles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2020-08-15T02:29:02Z</dcterms:created>
  <dcterms:modified xsi:type="dcterms:W3CDTF">2021-02-10T00:59:55Z</dcterms:modified>
</cp:coreProperties>
</file>