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plcy-ctrl-ctr\GDPGR\"/>
    </mc:Choice>
  </mc:AlternateContent>
  <xr:revisionPtr revIDLastSave="0" documentId="13_ncr:1_{F184EA58-4579-4B53-BA46-0149C434BED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4" i="3"/>
  <c r="B2" i="8" l="1"/>
</calcChain>
</file>

<file path=xl/sharedStrings.xml><?xml version="1.0" encoding="utf-8"?>
<sst xmlns="http://schemas.openxmlformats.org/spreadsheetml/2006/main" count="60" uniqueCount="53">
  <si>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</si>
  <si>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</si>
  <si>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</si>
  <si>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</si>
  <si>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</si>
  <si>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</si>
  <si>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</si>
  <si>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r>
      <t xml:space="preserve">This control lever adjusts the inputs in the model </t>
    </r>
    <r>
      <rPr>
        <b/>
        <u/>
        <sz val="11"/>
        <color theme="1"/>
        <rFont val="Calibri"/>
        <family val="2"/>
        <scheme val="minor"/>
      </rPr>
      <t>relative to the data</t>
    </r>
  </si>
  <si>
    <t>here.  Instead, you specify an adjustment to energy demand and</t>
  </si>
  <si>
    <t>economic activity relative to the levels of energy demand and activity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</si>
  <si>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</si>
  <si>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</si>
  <si>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</si>
  <si>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</si>
  <si>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</si>
  <si>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r>
      <rPr>
        <b/>
        <u/>
        <sz val="11"/>
        <color theme="1"/>
        <rFont val="Calibri"/>
        <family val="2"/>
        <scheme val="minor"/>
      </rPr>
      <t>entered in the other input variables</t>
    </r>
    <r>
      <rPr>
        <sz val="11"/>
        <color theme="1"/>
        <rFont val="Calibri"/>
        <family val="2"/>
        <scheme val="minor"/>
      </rPr>
      <t>.  It does not specify new economic</t>
    </r>
  </si>
  <si>
    <t>conditions on its own - that is, you don't specify a GDP growth rate</t>
  </si>
  <si>
    <t>specified in the input dataset.</t>
  </si>
  <si>
    <t>Month</t>
  </si>
  <si>
    <t>Sources:</t>
  </si>
  <si>
    <t>U.S. GDP Impact of SARC-CoV-2 Pandemic</t>
  </si>
  <si>
    <t>Goldman Sachs (via Business Insider)</t>
  </si>
  <si>
    <t>Goldman Sachs now says US GDP will shrink 24% next quarter amid the coronavirus pandemic - which would be 2.5 times bigger than any decline in history</t>
  </si>
  <si>
    <t>https://markets.businessinsider.com/news/stocks/us-gdp-drop-record-2q-amid-coronavirus-recession-goldman-sachs-2020-3-1029018308</t>
  </si>
  <si>
    <t>Exhibit 2 and paragraph of text immediately above exhibit 2</t>
  </si>
  <si>
    <t>As of EPS 2.1.1, AEBC is set up to model the impacts of the 2020</t>
  </si>
  <si>
    <t>SARS-CoV-2 pandemic.  It uses the latest data available as of Apr 8,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</si>
  <si>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</si>
  <si>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</si>
  <si>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</si>
  <si>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</si>
  <si>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Estimating Pandemic Impact</t>
  </si>
  <si>
    <t>See the input data file plcy-schd/FoPITY to set the value for other years.</t>
  </si>
  <si>
    <t>Counterfactual GDP Growth Rate:</t>
  </si>
  <si>
    <t>Alternative GDP Growth Rate</t>
  </si>
  <si>
    <t>Annual Rate</t>
  </si>
  <si>
    <t>BAU GDP Growth Rate</t>
  </si>
  <si>
    <t>From image caption above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</si>
  <si>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</si>
  <si>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</si>
  <si>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</si>
  <si>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</si>
  <si>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</si>
  <si>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</si>
  <si>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</si>
  <si>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</si>
  <si>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</si>
  <si>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</si>
  <si>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</si>
  <si>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</si>
  <si>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</si>
  <si>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</si>
  <si>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GDP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</si>
</sst>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10" fontId="0" fillId="0" borderId="0" xfId="0" applyNumberFormat="1"/>
    <xf numFmtId="0" fontId="4" fillId="0" borderId="0" xfId="2"/>
    <xf numFmtId="0" fontId="1" fillId="2" borderId="0" xfId="0" applyFont="1" applyFill="1"/>
    <xf numFmtId="9" fontId="0" fillId="0" borderId="0" xfId="1" applyFont="1"/>
    <xf numFmtId="164" fontId="0" fillId="0" borderId="0" xfId="1" applyNumberFormat="1" applyFont="1"/>
    <xf numFmtId="0" fontId="5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17" fontId="0" fillId="0" borderId="0" xfId="0" applyNumberFormat="1"/>
    <xf numFmtId="9" fontId="0" fillId="0" borderId="0" xfId="0" applyNumberFormat="1"/>
    <xf numFmtId="0" fontId="5" fillId="0" borderId="0" xfId="0" applyFont="1" applyAlignment="1">
      <alignment wrapText="1"/>
    </xf>
    <xf numFmtId="0" fontId="1" fillId="3" borderId="0" xfId="0" applyFont="1" applyFill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3175</xdr:colOff>
      <xdr:row>2</xdr:row>
      <xdr:rowOff>63501</xdr:rowOff>
    </xdr:from>
    <xdr:to>
      <xdr:col>15</xdr:col>
      <xdr:colOff>15875</xdr:colOff>
      <xdr:row>24</xdr:row>
      <xdr:rowOff>166918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B0E203-83AC-4589-B6B0-E39492A83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2525" y="431801"/>
          <a:ext cx="6718300" cy="4154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rkets.businessinsider.com/news/stocks/us-gdp-drop-record-2q-amid-coronavirus-recession-goldman-sachs-2020-3-102901830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"/>
  <sheetViews>
    <sheetView tabSelected="1" workbookViewId="0"/>
  </sheetViews>
  <sheetFormatPr defaultRowHeight="14.5" x14ac:dyDescent="0.35"/>
  <cols>
    <col min="2" max="2" width="52.54296875" customWidth="1"/>
  </cols>
  <sheetData>
    <row r="1" spans="1:2" x14ac:dyDescent="0.35">
      <c r="A1" s="1" t="s">
        <v>38</v>
      </c>
    </row>
    <row r="2" spans="1:2" x14ac:dyDescent="0.35">
      <c r="A2" s="1" t="s">
        <v>39</v>
      </c>
    </row>
    <row r="4" spans="1:2" x14ac:dyDescent="0.35">
      <c r="A4" s="1" t="s">
        <v>19</v>
      </c>
      <c r="B4" s="5" t="s">
        <v>20</v>
      </c>
    </row>
    <row r="5" spans="1:2" x14ac:dyDescent="0.35">
      <c r="B5" t="s">
        <v>21</v>
      </c>
    </row>
    <row r="6" spans="1:2" x14ac:dyDescent="0.35">
      <c r="B6" s="16">
        <v>43910</v>
      </c>
    </row>
    <row r="7" spans="1:2" x14ac:dyDescent="0.35">
      <c r="B7" t="s">
        <v>22</v>
      </c>
    </row>
    <row r="8" spans="1:2" x14ac:dyDescent="0.35">
      <c r="B8" s="4" t="s">
        <v>23</v>
      </c>
    </row>
    <row r="9" spans="1:2" x14ac:dyDescent="0.35">
      <c r="B9" t="s">
        <v>24</v>
      </c>
    </row>
    <row r="11" spans="1:2" x14ac:dyDescent="0.35">
      <c r="A11" s="1" t="s">
        <v>0</v>
      </c>
    </row>
    <row r="12" spans="1:2" x14ac:dyDescent="0.35">
      <c r="A12" t="s">
        <v>40</v>
      </c>
    </row>
    <row r="13" spans="1:2" x14ac:dyDescent="0.35">
      <c r="A13" t="s">
        <v>1</v>
      </c>
    </row>
    <row r="14" spans="1:2" x14ac:dyDescent="0.35">
      <c r="A14" t="s">
        <v>10</v>
      </c>
    </row>
    <row r="15" spans="1:2" x14ac:dyDescent="0.35">
      <c r="A15" t="s">
        <v>2</v>
      </c>
    </row>
    <row r="16" spans="1:2" x14ac:dyDescent="0.35">
      <c r="A16" t="s">
        <v>11</v>
      </c>
    </row>
    <row r="17" spans="1:2" x14ac:dyDescent="0.35">
      <c r="A17" t="s">
        <v>3</v>
      </c>
    </row>
    <row r="18" spans="1:2" x14ac:dyDescent="0.35">
      <c r="A18" t="s">
        <v>4</v>
      </c>
    </row>
    <row r="20" spans="1:2" x14ac:dyDescent="0.35">
      <c r="A20" t="s">
        <v>5</v>
      </c>
    </row>
    <row r="21" spans="1:2" x14ac:dyDescent="0.35">
      <c r="A21" t="s">
        <v>12</v>
      </c>
    </row>
    <row r="22" spans="1:2" x14ac:dyDescent="0.35">
      <c r="A22" t="s">
        <v>13</v>
      </c>
    </row>
    <row r="23" spans="1:2" x14ac:dyDescent="0.35">
      <c r="A23" t="s">
        <v>14</v>
      </c>
    </row>
    <row r="24" spans="1:2" x14ac:dyDescent="0.35">
      <c r="A24" t="s">
        <v>6</v>
      </c>
    </row>
    <row r="26" spans="1:2" x14ac:dyDescent="0.35">
      <c r="A26" s="5" t="s">
        <v>28</v>
      </c>
      <c r="B26" s="2"/>
    </row>
    <row r="27" spans="1:2" x14ac:dyDescent="0.35">
      <c r="A27" t="s">
        <v>25</v>
      </c>
    </row>
    <row r="28" spans="1:2" x14ac:dyDescent="0.35">
      <c r="A28" t="s">
        <v>26</v>
      </c>
    </row>
    <row r="29" spans="1:2" x14ac:dyDescent="0.35">
      <c r="A29" t="s">
        <v>27</v>
      </c>
    </row>
    <row r="30" spans="1:2" x14ac:dyDescent="0.35">
      <c r="A30" t="s">
        <v>29</v>
      </c>
    </row>
    <row r="32" spans="1:2" x14ac:dyDescent="0.35">
      <c r="A32" t="s">
        <v>45</v>
      </c>
    </row>
    <row r="33" spans="1:2" x14ac:dyDescent="0.35">
      <c r="A33" t="s">
        <v>47</v>
      </c>
    </row>
    <row r="34" spans="1:2" x14ac:dyDescent="0.35">
      <c r="A34" t="s">
        <v>46</v>
      </c>
    </row>
    <row r="36" spans="1:2" x14ac:dyDescent="0.35">
      <c r="A36" s="14" t="s">
        <v>41</v>
      </c>
      <c r="B36" s="9"/>
    </row>
    <row r="37" spans="1:2" x14ac:dyDescent="0.35">
      <c r="A37" t="s">
        <v>48</v>
      </c>
    </row>
    <row r="38" spans="1:2" x14ac:dyDescent="0.35">
      <c r="A38" t="s">
        <v>42</v>
      </c>
    </row>
    <row r="39" spans="1:2" x14ac:dyDescent="0.35">
      <c r="A39" t="s">
        <v>49</v>
      </c>
    </row>
    <row r="40" spans="1:2" x14ac:dyDescent="0.35">
      <c r="A40" t="s">
        <v>50</v>
      </c>
    </row>
    <row r="41" spans="1:2" x14ac:dyDescent="0.35">
      <c r="A41" t="s">
        <v>43</v>
      </c>
    </row>
    <row r="42" spans="1:2" x14ac:dyDescent="0.35">
      <c r="A42" t="s">
        <v>44</v>
      </c>
    </row>
    <row r="43" spans="1:2" x14ac:dyDescent="0.35">
      <c r="A43" t="s">
        <v>32</v>
      </c>
    </row>
    <row r="71" spans="1:2" x14ac:dyDescent="0.35">
      <c r="A71" t="s">
        <v>7</v>
      </c>
    </row>
    <row r="72" spans="1:2" x14ac:dyDescent="0.35">
      <c r="A72" t="s">
        <v>15</v>
      </c>
    </row>
    <row r="73" spans="1:2" x14ac:dyDescent="0.35">
      <c r="A73" t="s">
        <v>16</v>
      </c>
    </row>
    <row r="74" spans="1:2" x14ac:dyDescent="0.35">
      <c r="A74" t="s">
        <v>8</v>
      </c>
    </row>
    <row r="75" spans="1:2" x14ac:dyDescent="0.35">
      <c r="A75" t="s">
        <v>9</v>
      </c>
    </row>
    <row r="76" spans="1:2" x14ac:dyDescent="0.35">
      <c r="A76" t="s">
        <v>17</v>
      </c>
    </row>
    <row r="78" spans="1:2" x14ac:dyDescent="0.35">
      <c r="A78" s="5" t="s">
        <v>28</v>
      </c>
      <c r="B78" s="2"/>
    </row>
    <row r="79" spans="1:2" x14ac:dyDescent="0.35">
      <c r="A79" t="s">
        <v>25</v>
      </c>
    </row>
    <row r="80" spans="1:2" x14ac:dyDescent="0.35">
      <c r="A80" t="s">
        <v>26</v>
      </c>
    </row>
    <row r="81" spans="1:1" x14ac:dyDescent="0.35">
      <c r="A81" t="s">
        <v>27</v>
      </c>
    </row>
    <row r="82" spans="1:1" x14ac:dyDescent="0.35">
      <c r="A82" t="s">
        <v>29</v>
      </c>
    </row>
  </sheetData>
  <hyperlinks>
    <hyperlink ref="B8" r:id="rId1" xr:uid="{02052C10-3A26-4FB2-89FB-48CC8C6331B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303C-0F48-48BA-B94F-EBB8FB29306E}">
  <dimension ref="A1:G28"/>
  <sheetViews>
    <sheetView workbookViewId="0"/>
  </sheetViews>
  <sheetFormatPr defaultRowHeight="14.5" x14ac:dyDescent="0.35"/>
  <cols>
    <col min="1" max="1" width="17.54296875" customWidth="1"/>
    <col min="2" max="2" width="27.453125" customWidth="1"/>
    <col min="3" max="3" width="17.26953125" customWidth="1"/>
    <col min="4" max="7" width="8.7265625" customWidth="1"/>
  </cols>
  <sheetData>
    <row r="1" spans="1:7" x14ac:dyDescent="0.35">
      <c r="A1" s="5" t="s">
        <v>31</v>
      </c>
      <c r="B1" s="2"/>
      <c r="C1" s="2"/>
      <c r="D1" s="18"/>
      <c r="E1" s="18"/>
      <c r="F1" s="18"/>
      <c r="G1" s="18"/>
    </row>
    <row r="2" spans="1:7" x14ac:dyDescent="0.35">
      <c r="D2" s="7"/>
    </row>
    <row r="3" spans="1:7" x14ac:dyDescent="0.35">
      <c r="A3" s="1" t="s">
        <v>18</v>
      </c>
      <c r="B3" s="17" t="s">
        <v>51</v>
      </c>
      <c r="C3" s="17" t="s">
        <v>52</v>
      </c>
    </row>
    <row r="4" spans="1:7" x14ac:dyDescent="0.35">
      <c r="A4" s="11">
        <v>43831</v>
      </c>
      <c r="B4" s="6">
        <v>0</v>
      </c>
      <c r="C4" s="3">
        <f>B4+$E$27</f>
        <v>1.7500000000000002E-2</v>
      </c>
    </row>
    <row r="5" spans="1:7" x14ac:dyDescent="0.35">
      <c r="A5" s="11">
        <v>43862</v>
      </c>
      <c r="B5" s="6">
        <v>0</v>
      </c>
      <c r="C5" s="3">
        <f>B5+$E$27</f>
        <v>1.7500000000000002E-2</v>
      </c>
    </row>
    <row r="6" spans="1:7" x14ac:dyDescent="0.35">
      <c r="A6" s="11">
        <v>43891</v>
      </c>
      <c r="B6" s="3">
        <v>-4.7E-2</v>
      </c>
      <c r="C6" s="3">
        <f>B6+$E$27</f>
        <v>-2.9499999999999998E-2</v>
      </c>
    </row>
    <row r="7" spans="1:7" x14ac:dyDescent="0.35">
      <c r="A7" s="11">
        <v>43922</v>
      </c>
      <c r="B7" s="3">
        <v>-9.1999999999999998E-2</v>
      </c>
      <c r="C7" s="3">
        <f>B7+$E$27</f>
        <v>-7.4499999999999997E-2</v>
      </c>
    </row>
    <row r="8" spans="1:7" x14ac:dyDescent="0.35">
      <c r="A8" s="11">
        <v>43952</v>
      </c>
      <c r="B8" s="3">
        <v>-8.3000000000000004E-2</v>
      </c>
      <c r="C8" s="3">
        <f>B8+$E$27</f>
        <v>-6.5500000000000003E-2</v>
      </c>
    </row>
    <row r="9" spans="1:7" x14ac:dyDescent="0.35">
      <c r="A9" s="11">
        <v>43983</v>
      </c>
      <c r="B9" s="3">
        <v>-7.6999999999999999E-2</v>
      </c>
      <c r="C9" s="3">
        <f>B9+$E$27</f>
        <v>-5.9499999999999997E-2</v>
      </c>
    </row>
    <row r="10" spans="1:7" x14ac:dyDescent="0.35">
      <c r="A10" s="11">
        <v>44013</v>
      </c>
      <c r="B10" s="3">
        <v>-6.8000000000000005E-2</v>
      </c>
      <c r="C10" s="3">
        <f>B10+$E$27</f>
        <v>-5.0500000000000003E-2</v>
      </c>
    </row>
    <row r="11" spans="1:7" x14ac:dyDescent="0.35">
      <c r="A11" s="11">
        <v>44044</v>
      </c>
      <c r="B11" s="3">
        <v>-0.06</v>
      </c>
      <c r="C11" s="3">
        <f>B11+$E$27</f>
        <v>-4.2499999999999996E-2</v>
      </c>
    </row>
    <row r="12" spans="1:7" x14ac:dyDescent="0.35">
      <c r="A12" s="11">
        <v>44075</v>
      </c>
      <c r="B12" s="3">
        <v>-5.2999999999999999E-2</v>
      </c>
      <c r="C12" s="3">
        <f>B12+$E$27</f>
        <v>-3.5499999999999997E-2</v>
      </c>
    </row>
    <row r="13" spans="1:7" x14ac:dyDescent="0.35">
      <c r="A13" s="11">
        <v>44105</v>
      </c>
      <c r="B13" s="3">
        <v>-4.9000000000000002E-2</v>
      </c>
      <c r="C13" s="3">
        <f>B13+$E$27</f>
        <v>-3.15E-2</v>
      </c>
    </row>
    <row r="14" spans="1:7" x14ac:dyDescent="0.35">
      <c r="A14" s="11">
        <v>44136</v>
      </c>
      <c r="B14" s="3">
        <v>-4.2999999999999997E-2</v>
      </c>
      <c r="C14" s="3">
        <f>B14+$E$27</f>
        <v>-2.5499999999999995E-2</v>
      </c>
    </row>
    <row r="15" spans="1:7" x14ac:dyDescent="0.35">
      <c r="A15" s="11">
        <v>44166</v>
      </c>
      <c r="B15" s="12">
        <v>-0.04</v>
      </c>
      <c r="C15" s="3">
        <f>B15+$E$27</f>
        <v>-2.2499999999999999E-2</v>
      </c>
    </row>
    <row r="16" spans="1:7" x14ac:dyDescent="0.35">
      <c r="A16" s="11">
        <v>44197</v>
      </c>
      <c r="B16" s="3">
        <v>-3.4000000000000002E-2</v>
      </c>
      <c r="C16" s="3">
        <f>B16+$E$27</f>
        <v>-1.6500000000000001E-2</v>
      </c>
    </row>
    <row r="17" spans="1:5" x14ac:dyDescent="0.35">
      <c r="A17" s="11">
        <v>44228</v>
      </c>
      <c r="B17" s="3">
        <v>-3.1E-2</v>
      </c>
      <c r="C17" s="3">
        <f>B17+$E$27</f>
        <v>-1.3499999999999998E-2</v>
      </c>
    </row>
    <row r="18" spans="1:5" x14ac:dyDescent="0.35">
      <c r="A18" s="11">
        <v>44256</v>
      </c>
      <c r="B18" s="3">
        <v>-2.9000000000000001E-2</v>
      </c>
      <c r="C18" s="3">
        <f>B18+$E$27</f>
        <v>-1.15E-2</v>
      </c>
    </row>
    <row r="19" spans="1:5" x14ac:dyDescent="0.35">
      <c r="A19" s="11">
        <v>44287</v>
      </c>
      <c r="B19" s="3">
        <v>-2.5999999999999999E-2</v>
      </c>
      <c r="C19" s="3">
        <f>B19+$E$27</f>
        <v>-8.4999999999999971E-3</v>
      </c>
    </row>
    <row r="20" spans="1:5" x14ac:dyDescent="0.35">
      <c r="A20" s="11">
        <v>44317</v>
      </c>
      <c r="B20" s="3">
        <v>-2.4E-2</v>
      </c>
      <c r="C20" s="3">
        <f>B20+$E$27</f>
        <v>-6.4999999999999988E-3</v>
      </c>
    </row>
    <row r="21" spans="1:5" x14ac:dyDescent="0.35">
      <c r="A21" s="11">
        <v>44348</v>
      </c>
      <c r="B21" s="3">
        <v>-2.1000000000000001E-2</v>
      </c>
      <c r="C21" s="3">
        <f>B21+$E$27</f>
        <v>-3.4999999999999996E-3</v>
      </c>
    </row>
    <row r="22" spans="1:5" x14ac:dyDescent="0.35">
      <c r="A22" s="11">
        <v>44378</v>
      </c>
      <c r="B22" s="3">
        <v>-1.9E-2</v>
      </c>
      <c r="C22" s="3">
        <f>B22+$E$27</f>
        <v>-1.4999999999999979E-3</v>
      </c>
    </row>
    <row r="23" spans="1:5" x14ac:dyDescent="0.35">
      <c r="A23" s="11">
        <v>44409</v>
      </c>
      <c r="B23" s="3">
        <v>-1.7999999999999999E-2</v>
      </c>
      <c r="C23" s="3">
        <f>B23+$E$27</f>
        <v>-4.9999999999999697E-4</v>
      </c>
    </row>
    <row r="24" spans="1:5" x14ac:dyDescent="0.35">
      <c r="A24" s="11">
        <v>44440</v>
      </c>
      <c r="B24" s="3">
        <v>-1.6E-2</v>
      </c>
      <c r="C24" s="3">
        <f>B24+$E$27</f>
        <v>1.5000000000000013E-3</v>
      </c>
    </row>
    <row r="25" spans="1:5" x14ac:dyDescent="0.35">
      <c r="A25" s="11">
        <v>44470</v>
      </c>
      <c r="B25" s="3">
        <v>-1.2999999999999999E-2</v>
      </c>
      <c r="C25" s="3">
        <f>B25+$E$27</f>
        <v>4.5000000000000023E-3</v>
      </c>
    </row>
    <row r="26" spans="1:5" x14ac:dyDescent="0.35">
      <c r="A26" s="11">
        <v>44501</v>
      </c>
      <c r="B26" s="3">
        <v>-1.0999999999999999E-2</v>
      </c>
      <c r="C26" s="3">
        <f>B26+$E$27</f>
        <v>6.5000000000000023E-3</v>
      </c>
      <c r="E26" s="1" t="s">
        <v>33</v>
      </c>
    </row>
    <row r="27" spans="1:5" x14ac:dyDescent="0.35">
      <c r="A27" s="11">
        <v>44531</v>
      </c>
      <c r="B27" s="3">
        <v>-0.01</v>
      </c>
      <c r="C27" s="3">
        <f>B27+$E$27</f>
        <v>7.5000000000000015E-3</v>
      </c>
      <c r="E27" s="3">
        <v>1.7500000000000002E-2</v>
      </c>
    </row>
    <row r="28" spans="1:5" x14ac:dyDescent="0.35">
      <c r="E28" s="8" t="s">
        <v>37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B2"/>
  <sheetViews>
    <sheetView workbookViewId="0"/>
  </sheetViews>
  <sheetFormatPr defaultRowHeight="14.5" x14ac:dyDescent="0.35"/>
  <cols>
    <col min="1" max="1" width="30.54296875" customWidth="1"/>
  </cols>
  <sheetData>
    <row r="1" spans="1:2" x14ac:dyDescent="0.35">
      <c r="A1" s="13" t="s">
        <v>30</v>
      </c>
      <c r="B1" s="10" t="s">
        <v>35</v>
      </c>
    </row>
    <row r="2" spans="1:2" x14ac:dyDescent="0.35">
      <c r="A2" t="s">
        <v>34</v>
      </c>
      <c r="B2" s="15">
        <f>AVERAGE(Data!C4:C15)</f>
        <v>-3.3499999999999995E-2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059C-14EE-421B-BDC1-8D6581F6B587}">
  <sheetPr>
    <tabColor theme="8" tint="-0.249977111117893"/>
  </sheetPr>
  <dimension ref="A1:B2"/>
  <sheetViews>
    <sheetView workbookViewId="0"/>
  </sheetViews>
  <sheetFormatPr defaultRowHeight="14.5" x14ac:dyDescent="0.35"/>
  <cols>
    <col min="1" max="1" width="30.54296875" customWidth="1"/>
  </cols>
  <sheetData>
    <row r="1" spans="1:2" x14ac:dyDescent="0.35">
      <c r="A1" s="13" t="s">
        <v>30</v>
      </c>
      <c r="B1" s="10" t="s">
        <v>35</v>
      </c>
    </row>
    <row r="2" spans="1:2" x14ac:dyDescent="0.35">
      <c r="A2" t="s">
        <v>36</v>
      </c>
      <c r="B2" s="15">
        <f>Data!E27</f>
        <v>1.7500000000000002E-2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2019-05-23T18:52:04Z</dcterms:created>
  <dcterms:modified xsi:type="dcterms:W3CDTF">2020-04-17T19:37:04Z</dcterms:modified>
</cp:coreProperties>
</file>